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_PUBLICA\Desktop\CURSO DE OFIMATICA\excel basico\"/>
    </mc:Choice>
  </mc:AlternateContent>
  <bookViews>
    <workbookView xWindow="0" yWindow="0" windowWidth="4080" windowHeight="5325" tabRatio="599" firstSheet="7" activeTab="10"/>
  </bookViews>
  <sheets>
    <sheet name="1-5" sheetId="1" r:id="rId1"/>
    <sheet name="6 Ordenar datos" sheetId="2" r:id="rId2"/>
    <sheet name="7 Funciones" sheetId="4" r:id="rId3"/>
    <sheet name="8 Formato de celdas" sheetId="5" r:id="rId4"/>
    <sheet name="9 Formato de pagina" sheetId="6" r:id="rId5"/>
    <sheet name="10 Correción Ortografica" sheetId="7" r:id="rId6"/>
    <sheet name="11 Graficos y minigraficos" sheetId="8" r:id="rId7"/>
    <sheet name="12 Esquema" sheetId="9" r:id="rId8"/>
    <sheet name="13 Formularios" sheetId="10" r:id="rId9"/>
    <sheet name="14 Tablas Dinamicas" sheetId="11" r:id="rId10"/>
    <sheet name="15 Impresión" sheetId="15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1" l="1"/>
  <c r="G14" i="11"/>
  <c r="G13" i="11"/>
  <c r="G12" i="11"/>
  <c r="G11" i="11"/>
  <c r="G10" i="11"/>
  <c r="G9" i="11"/>
  <c r="G8" i="11"/>
  <c r="G7" i="11"/>
  <c r="G6" i="11"/>
  <c r="G5" i="11"/>
  <c r="G4" i="11"/>
  <c r="G3" i="11"/>
  <c r="G2" i="11"/>
  <c r="D20" i="9" l="1"/>
  <c r="C20" i="9"/>
  <c r="B20" i="9"/>
  <c r="E20" i="9" s="1"/>
  <c r="E19" i="9"/>
  <c r="E18" i="9"/>
  <c r="E17" i="9"/>
  <c r="E16" i="9"/>
  <c r="E15" i="9"/>
  <c r="E14" i="9"/>
  <c r="E13" i="9"/>
  <c r="E12" i="9"/>
  <c r="D11" i="9"/>
  <c r="C11" i="9"/>
  <c r="B11" i="9"/>
  <c r="E11" i="9" s="1"/>
  <c r="E10" i="9"/>
  <c r="E9" i="9"/>
  <c r="E8" i="9"/>
  <c r="E7" i="9"/>
  <c r="D6" i="9"/>
  <c r="D21" i="9" s="1"/>
  <c r="C6" i="9"/>
  <c r="C21" i="9" s="1"/>
  <c r="B6" i="9"/>
  <c r="E6" i="9" s="1"/>
  <c r="E5" i="9"/>
  <c r="E4" i="9"/>
  <c r="E3" i="9"/>
  <c r="B21" i="9" l="1"/>
  <c r="E21" i="9" s="1"/>
</calcChain>
</file>

<file path=xl/sharedStrings.xml><?xml version="1.0" encoding="utf-8"?>
<sst xmlns="http://schemas.openxmlformats.org/spreadsheetml/2006/main" count="255" uniqueCount="222">
  <si>
    <t>ARCHIVO DE TRABAJO MICOROFT EXCEL</t>
  </si>
  <si>
    <t>Excel</t>
  </si>
  <si>
    <t>Elementos de excel</t>
  </si>
  <si>
    <t>Comenzando a trabajar en excel</t>
  </si>
  <si>
    <t>F2</t>
  </si>
  <si>
    <t>Modificar</t>
  </si>
  <si>
    <t>Supr</t>
  </si>
  <si>
    <t>Eliminar</t>
  </si>
  <si>
    <t>Errores Comunes</t>
  </si>
  <si>
    <t>+ o =</t>
  </si>
  <si>
    <t>Introducir formulas</t>
  </si>
  <si>
    <t>Selección</t>
  </si>
  <si>
    <t>Celda/Fila/Columna/Varias celdas</t>
  </si>
  <si>
    <t>Ctrl</t>
  </si>
  <si>
    <t>Varios rangos</t>
  </si>
  <si>
    <t>Copiar funciones</t>
  </si>
  <si>
    <t>Cruz blanca</t>
  </si>
  <si>
    <t>Cruz negra parte inferior derecha</t>
  </si>
  <si>
    <t>Mover celdas</t>
  </si>
  <si>
    <t>Cruz negra parte superior</t>
  </si>
  <si>
    <t>Datos</t>
  </si>
  <si>
    <t>Quitar duplicados</t>
  </si>
  <si>
    <t>Validación de datos</t>
  </si>
  <si>
    <t>Solo numeros enteros</t>
  </si>
  <si>
    <t>Lista (Efectivo/credito)</t>
  </si>
  <si>
    <t>Autor</t>
  </si>
  <si>
    <t>Libro</t>
  </si>
  <si>
    <t>Ref.</t>
  </si>
  <si>
    <t>Precio</t>
  </si>
  <si>
    <t>Arturo Pérez Reverte</t>
  </si>
  <si>
    <t>La tabla de flandes</t>
  </si>
  <si>
    <t>El maestro de esgrima</t>
  </si>
  <si>
    <t>Carlos Ruiz Zafón</t>
  </si>
  <si>
    <t>La sombra del viento</t>
  </si>
  <si>
    <t>Anselm Audley</t>
  </si>
  <si>
    <t>Herejía</t>
  </si>
  <si>
    <t>Michael Moore</t>
  </si>
  <si>
    <t>¿Que han hecho con mi país, tio?</t>
  </si>
  <si>
    <t>Antonio Salas</t>
  </si>
  <si>
    <t>Diario de un skin</t>
  </si>
  <si>
    <t>Colleen McCullough</t>
  </si>
  <si>
    <t>La canción de troya</t>
  </si>
  <si>
    <t>Jose Luis Corral</t>
  </si>
  <si>
    <t>Numancia</t>
  </si>
  <si>
    <t>Ken Follet</t>
  </si>
  <si>
    <t>Los pilares de la tierra</t>
  </si>
  <si>
    <t>Katherine Neville</t>
  </si>
  <si>
    <t>El ocho</t>
  </si>
  <si>
    <t>Dan Brown</t>
  </si>
  <si>
    <t>El código Da Vinci</t>
  </si>
  <si>
    <t>ENERO</t>
  </si>
  <si>
    <t>Fresa</t>
  </si>
  <si>
    <t>Melocotón</t>
  </si>
  <si>
    <t>Pera</t>
  </si>
  <si>
    <t>Naranja</t>
  </si>
  <si>
    <t>Manzana</t>
  </si>
  <si>
    <t>Uva</t>
  </si>
  <si>
    <t>Plátano</t>
  </si>
  <si>
    <t>Piña</t>
  </si>
  <si>
    <t>FEBRERO</t>
  </si>
  <si>
    <t>MARZO</t>
  </si>
  <si>
    <t>VENTA DE FRUTAS DEL PRIMER TRIMESTRE</t>
  </si>
  <si>
    <t>TOTAL POR FRUTA</t>
  </si>
  <si>
    <t>Total por mes</t>
  </si>
  <si>
    <t>TOTAL TRIMESTRAL</t>
  </si>
  <si>
    <t>1.  Aplicar la función suma en total por fruta</t>
  </si>
  <si>
    <t>2. Aplicar autosuma en total por mes</t>
  </si>
  <si>
    <t>3. Calcular total trimestral</t>
  </si>
  <si>
    <t>Funciones de fecha</t>
  </si>
  <si>
    <t>https://www.aulaclic.es/excel-2013/t_6_3.htm</t>
  </si>
  <si>
    <t>DIAS360</t>
  </si>
  <si>
    <t>Funciones de texto</t>
  </si>
  <si>
    <t>CONCATENAR</t>
  </si>
  <si>
    <t>MAYUSC / MINUSC</t>
  </si>
  <si>
    <t>Pablo</t>
  </si>
  <si>
    <t>Gutierrez</t>
  </si>
  <si>
    <t>Usar concatenar</t>
  </si>
  <si>
    <t>Mayusc</t>
  </si>
  <si>
    <t>Minusc</t>
  </si>
  <si>
    <t>GUTIERREZ</t>
  </si>
  <si>
    <t>Funciones de búsqueda</t>
  </si>
  <si>
    <t>BUSCARV</t>
  </si>
  <si>
    <t>https://www.aulaclic.es/excel-2013/t_6_4.htm</t>
  </si>
  <si>
    <t>No. Factura</t>
  </si>
  <si>
    <t>Fecha</t>
  </si>
  <si>
    <t>Nombre</t>
  </si>
  <si>
    <t>Carol Lopez</t>
  </si>
  <si>
    <t>Maria Juarez</t>
  </si>
  <si>
    <t>Juan Dominguez</t>
  </si>
  <si>
    <t>Alberto Diaz</t>
  </si>
  <si>
    <t>Nancy Ponce</t>
  </si>
  <si>
    <t>Factura</t>
  </si>
  <si>
    <t>Buscarv</t>
  </si>
  <si>
    <t>Funciones financieras</t>
  </si>
  <si>
    <t>https://www.aulaclic.es/excel-2013/t_6_4.htm#epp1</t>
  </si>
  <si>
    <t xml:space="preserve"> </t>
  </si>
  <si>
    <t>AMORTIZ.LIN</t>
  </si>
  <si>
    <t>Costo del bien</t>
  </si>
  <si>
    <t>Valor residual</t>
  </si>
  <si>
    <t>Vida util</t>
  </si>
  <si>
    <t>Valor prestamo</t>
  </si>
  <si>
    <t>Tasa</t>
  </si>
  <si>
    <t>Tiempo</t>
  </si>
  <si>
    <t>Pago</t>
  </si>
  <si>
    <t>Pagoint</t>
  </si>
  <si>
    <t>Pagoprin</t>
  </si>
  <si>
    <t>TIR</t>
  </si>
  <si>
    <t>Inversión A</t>
  </si>
  <si>
    <t>Desembolso</t>
  </si>
  <si>
    <t>Año 1</t>
  </si>
  <si>
    <t>Año 2</t>
  </si>
  <si>
    <t>Año 3</t>
  </si>
  <si>
    <t>Año 4</t>
  </si>
  <si>
    <t>Tasa de actaulización</t>
  </si>
  <si>
    <t>CRITERIOS TIR</t>
  </si>
  <si>
    <t>TIR&lt;Ko</t>
  </si>
  <si>
    <t>Lo que piensa invertir estaria rindiendo menos que el costo de capital</t>
  </si>
  <si>
    <t>TIR=Ko</t>
  </si>
  <si>
    <t>Lo que se piensa invertir estria rindiendo exactamente el costo de cpital</t>
  </si>
  <si>
    <t>TIR&gt;Ko</t>
  </si>
  <si>
    <t>Lo que se piensa invertir estaria rindiendo mas del costo de capital</t>
  </si>
  <si>
    <t>CRITERIOS VAN</t>
  </si>
  <si>
    <t>Van&gt;0</t>
  </si>
  <si>
    <t>Se acepta</t>
  </si>
  <si>
    <t>Van &lt;0</t>
  </si>
  <si>
    <t>Se rechaza</t>
  </si>
  <si>
    <t>Van =0</t>
  </si>
  <si>
    <t>VNA</t>
  </si>
  <si>
    <t>Funciones estadísticas</t>
  </si>
  <si>
    <t>MAX</t>
  </si>
  <si>
    <t>MIN</t>
  </si>
  <si>
    <t>PROMEDIO</t>
  </si>
  <si>
    <t>Funciones lógicas</t>
  </si>
  <si>
    <t>https://www.aulaclic.es/excel-2013/t_6_5.htm</t>
  </si>
  <si>
    <t>SI</t>
  </si>
  <si>
    <t>MES</t>
  </si>
  <si>
    <t>VENTAS</t>
  </si>
  <si>
    <t>META</t>
  </si>
  <si>
    <t>OBSERVACIÓN</t>
  </si>
  <si>
    <t>Enero</t>
  </si>
  <si>
    <t>Febrero</t>
  </si>
  <si>
    <t>Marzo</t>
  </si>
  <si>
    <t>Abril</t>
  </si>
  <si>
    <t>CUMPLE/NO CUMPLE</t>
  </si>
  <si>
    <t>Aplicar formato condicional en color rojo NO CUMPLE</t>
  </si>
  <si>
    <t>Porcentaje</t>
  </si>
  <si>
    <t>Número con 2 decimales disminuyendo el número de decimales con el icono </t>
  </si>
  <si>
    <t>Moneda (L) con 2 decimales</t>
  </si>
  <si>
    <t>B4</t>
  </si>
  <si>
    <t>C4</t>
  </si>
  <si>
    <t>D4</t>
  </si>
  <si>
    <t>1. Cambiar Nombre a la pagina, ubicar "9 Cambio de nombre"</t>
  </si>
  <si>
    <t>2. Dar un color a la etuiqueta</t>
  </si>
  <si>
    <t>3. Ocultar hoja 9</t>
  </si>
  <si>
    <t>4. Mostrar hoja 9</t>
  </si>
  <si>
    <t>5. Insertar hoja y eliminarla</t>
  </si>
  <si>
    <t>6. Insertar columna y elimanarla</t>
  </si>
  <si>
    <t>7. Insetar fila y eliminarla</t>
  </si>
  <si>
    <t>TAmbién</t>
  </si>
  <si>
    <t>Esto es una prueva de ortografia</t>
  </si>
  <si>
    <t>Es muyy importante coregir la ortografia antes de entrejarlo</t>
  </si>
  <si>
    <t>coregir</t>
  </si>
  <si>
    <t>Corregir las siguientes palabra y frases</t>
  </si>
  <si>
    <t>REVISAR/ORTOGRAFIA</t>
  </si>
  <si>
    <t>Fuente, alineación, bordes, rellenos, formato de valors numericos, Autoajustor filas y columnas</t>
  </si>
  <si>
    <t>Albaida</t>
  </si>
  <si>
    <t>Alicante</t>
  </si>
  <si>
    <t>1. Crear grafico linea 2D</t>
  </si>
  <si>
    <t>2 Dar titulo"ROBOS MUNICIPIOS MÁS IMPORTANTES DE LA COMUNIDAD"</t>
  </si>
  <si>
    <t>3 Asignar un estilo</t>
  </si>
  <si>
    <t>4. Cambiar color</t>
  </si>
  <si>
    <t>5 Crear minigrafico de barras en la columna F</t>
  </si>
  <si>
    <t>Provincia</t>
  </si>
  <si>
    <t>1r Trimestre</t>
  </si>
  <si>
    <t>Castellón</t>
  </si>
  <si>
    <t>Valencia</t>
  </si>
  <si>
    <t>C. Valenciana</t>
  </si>
  <si>
    <t>Tarragona</t>
  </si>
  <si>
    <t>Gerona</t>
  </si>
  <si>
    <t>Barcelona</t>
  </si>
  <si>
    <t>Lérida</t>
  </si>
  <si>
    <t>Cataluña</t>
  </si>
  <si>
    <t>Almería</t>
  </si>
  <si>
    <t>Granada</t>
  </si>
  <si>
    <t>Sevilla</t>
  </si>
  <si>
    <t>Málaga</t>
  </si>
  <si>
    <t>Córdoba</t>
  </si>
  <si>
    <t>Huelva</t>
  </si>
  <si>
    <t>Cádiz</t>
  </si>
  <si>
    <t>Jaén</t>
  </si>
  <si>
    <t>Andalucía</t>
  </si>
  <si>
    <t>España</t>
  </si>
  <si>
    <t>CANTIDAD</t>
  </si>
  <si>
    <t>PRODUCTO</t>
  </si>
  <si>
    <t xml:space="preserve">NO INVENTARIO </t>
  </si>
  <si>
    <t>PRECIO</t>
  </si>
  <si>
    <t>REGISTRO DE INVENTARIO</t>
  </si>
  <si>
    <t>FECHA</t>
  </si>
  <si>
    <t>SEMANA</t>
  </si>
  <si>
    <t>CLIENTE</t>
  </si>
  <si>
    <t>ARTÍCULO</t>
  </si>
  <si>
    <t>TOTAL</t>
  </si>
  <si>
    <t>1. Orientacion Horizontal</t>
  </si>
  <si>
    <t>2. Tamaño carta</t>
  </si>
  <si>
    <t>CLUB RAPIDITO "AULACLIC.COM"</t>
  </si>
  <si>
    <t>CARRERA 01/07/10</t>
  </si>
  <si>
    <t>Horas</t>
  </si>
  <si>
    <t>Minutos</t>
  </si>
  <si>
    <t>Segundos</t>
  </si>
  <si>
    <t>Salida:</t>
  </si>
  <si>
    <t>Total en segundos</t>
  </si>
  <si>
    <t>Factor Compens.</t>
  </si>
  <si>
    <t>Gege</t>
  </si>
  <si>
    <t>Llegada:</t>
  </si>
  <si>
    <t>Tiempo Total</t>
  </si>
  <si>
    <t>Fade</t>
  </si>
  <si>
    <t>Llegada</t>
  </si>
  <si>
    <t>Glash</t>
  </si>
  <si>
    <t>Dada</t>
  </si>
  <si>
    <t>3. Reducir escala que permita que quepa en una pagina</t>
  </si>
  <si>
    <t>4. Ubicar en vista diseño de pagina</t>
  </si>
  <si>
    <t>5. Revisar personalizar escala en vista de impresión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</si>
</sst>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L.&quot;\ #,##0.00;[Red]&quot;L.&quot;\ \-#,##0.00"/>
    <numFmt numFmtId="43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0"/>
      <name val="Calibri"/>
      <family val="2"/>
      <scheme val="minor"/>
    </font>
    <font>
      <sz val="12"/>
      <color indexed="10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rgb="FF0070C0"/>
      </left>
      <right/>
      <top style="double">
        <color rgb="FF0070C0"/>
      </top>
      <bottom style="double">
        <color rgb="FF0070C0"/>
      </bottom>
      <diagonal/>
    </border>
    <border>
      <left/>
      <right/>
      <top style="double">
        <color rgb="FF0070C0"/>
      </top>
      <bottom style="double">
        <color rgb="FF0070C0"/>
      </bottom>
      <diagonal/>
    </border>
    <border>
      <left/>
      <right style="double">
        <color rgb="FF0070C0"/>
      </right>
      <top style="double">
        <color rgb="FF0070C0"/>
      </top>
      <bottom style="double">
        <color rgb="FF0070C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</cellStyleXfs>
  <cellXfs count="110">
    <xf numFmtId="0" fontId="0" fillId="0" borderId="0" xfId="0"/>
    <xf numFmtId="0" fontId="0" fillId="0" borderId="0" xfId="0" quotePrefix="1"/>
    <xf numFmtId="43" fontId="0" fillId="0" borderId="0" xfId="1" applyFont="1"/>
    <xf numFmtId="0" fontId="0" fillId="0" borderId="1" xfId="0" applyBorder="1"/>
    <xf numFmtId="0" fontId="0" fillId="0" borderId="0" xfId="0" applyNumberFormat="1"/>
    <xf numFmtId="2" fontId="0" fillId="0" borderId="0" xfId="0" applyNumberFormat="1"/>
    <xf numFmtId="0" fontId="0" fillId="0" borderId="2" xfId="0" applyBorder="1"/>
    <xf numFmtId="2" fontId="0" fillId="0" borderId="3" xfId="0" applyNumberFormat="1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2" fontId="0" fillId="0" borderId="5" xfId="0" applyNumberFormat="1" applyBorder="1"/>
    <xf numFmtId="2" fontId="0" fillId="0" borderId="1" xfId="0" applyNumberFormat="1" applyBorder="1"/>
    <xf numFmtId="0" fontId="4" fillId="0" borderId="0" xfId="2"/>
    <xf numFmtId="14" fontId="0" fillId="0" borderId="0" xfId="0" applyNumberFormat="1"/>
    <xf numFmtId="0" fontId="0" fillId="0" borderId="0" xfId="0" applyFill="1" applyBorder="1"/>
    <xf numFmtId="0" fontId="0" fillId="0" borderId="8" xfId="0" applyBorder="1"/>
    <xf numFmtId="14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4" fontId="0" fillId="0" borderId="15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4" fontId="0" fillId="0" borderId="20" xfId="0" applyNumberFormat="1" applyBorder="1"/>
    <xf numFmtId="0" fontId="0" fillId="2" borderId="0" xfId="0" applyFill="1"/>
    <xf numFmtId="9" fontId="0" fillId="2" borderId="0" xfId="0" applyNumberFormat="1" applyFill="1"/>
    <xf numFmtId="8" fontId="0" fillId="0" borderId="21" xfId="0" applyNumberFormat="1" applyBorder="1"/>
    <xf numFmtId="8" fontId="0" fillId="0" borderId="22" xfId="0" applyNumberFormat="1" applyBorder="1"/>
    <xf numFmtId="8" fontId="0" fillId="0" borderId="23" xfId="0" applyNumberFormat="1" applyBorder="1"/>
    <xf numFmtId="0" fontId="3" fillId="3" borderId="8" xfId="0" applyFont="1" applyFill="1" applyBorder="1"/>
    <xf numFmtId="43" fontId="0" fillId="0" borderId="8" xfId="1" applyFont="1" applyBorder="1"/>
    <xf numFmtId="9" fontId="0" fillId="0" borderId="8" xfId="1" applyNumberFormat="1" applyFont="1" applyBorder="1"/>
    <xf numFmtId="0" fontId="0" fillId="0" borderId="24" xfId="0" applyFill="1" applyBorder="1"/>
    <xf numFmtId="0" fontId="0" fillId="0" borderId="25" xfId="0" applyBorder="1"/>
    <xf numFmtId="0" fontId="0" fillId="0" borderId="0" xfId="0" applyBorder="1"/>
    <xf numFmtId="9" fontId="0" fillId="0" borderId="0" xfId="0" applyNumberFormat="1" applyBorder="1"/>
    <xf numFmtId="43" fontId="0" fillId="0" borderId="0" xfId="1" applyFont="1" applyBorder="1"/>
    <xf numFmtId="9" fontId="0" fillId="0" borderId="0" xfId="1" applyNumberFormat="1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5" fillId="0" borderId="35" xfId="0" applyNumberFormat="1" applyFont="1" applyBorder="1"/>
    <xf numFmtId="0" fontId="5" fillId="0" borderId="37" xfId="0" applyNumberFormat="1" applyFont="1" applyBorder="1"/>
    <xf numFmtId="43" fontId="5" fillId="0" borderId="36" xfId="1" applyFont="1" applyBorder="1"/>
    <xf numFmtId="0" fontId="0" fillId="2" borderId="11" xfId="0" applyFill="1" applyBorder="1"/>
    <xf numFmtId="0" fontId="0" fillId="2" borderId="13" xfId="0" applyFill="1" applyBorder="1"/>
    <xf numFmtId="0" fontId="0" fillId="2" borderId="16" xfId="0" applyFill="1" applyBorder="1"/>
    <xf numFmtId="0" fontId="2" fillId="0" borderId="0" xfId="0" applyFont="1" applyAlignment="1">
      <alignment horizontal="center"/>
    </xf>
    <xf numFmtId="0" fontId="6" fillId="0" borderId="38" xfId="0" applyFont="1" applyBorder="1"/>
    <xf numFmtId="0" fontId="6" fillId="0" borderId="0" xfId="0" applyFont="1" applyBorder="1"/>
    <xf numFmtId="0" fontId="0" fillId="0" borderId="39" xfId="0" applyBorder="1"/>
    <xf numFmtId="0" fontId="0" fillId="0" borderId="40" xfId="0" applyBorder="1"/>
    <xf numFmtId="0" fontId="0" fillId="0" borderId="38" xfId="0" applyBorder="1"/>
    <xf numFmtId="0" fontId="6" fillId="2" borderId="0" xfId="0" applyFont="1" applyFill="1"/>
    <xf numFmtId="0" fontId="6" fillId="4" borderId="38" xfId="0" applyFont="1" applyFill="1" applyBorder="1"/>
    <xf numFmtId="0" fontId="6" fillId="4" borderId="0" xfId="0" applyFont="1" applyFill="1"/>
    <xf numFmtId="0" fontId="6" fillId="5" borderId="38" xfId="0" applyFont="1" applyFill="1" applyBorder="1"/>
    <xf numFmtId="0" fontId="6" fillId="5" borderId="0" xfId="0" applyFont="1" applyFill="1"/>
    <xf numFmtId="0" fontId="6" fillId="6" borderId="0" xfId="0" applyFont="1" applyFill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/>
    <xf numFmtId="0" fontId="8" fillId="7" borderId="0" xfId="3" applyFont="1" applyFill="1" applyAlignment="1">
      <alignment horizontal="centerContinuous"/>
    </xf>
    <xf numFmtId="0" fontId="9" fillId="7" borderId="0" xfId="3" applyFont="1" applyFill="1" applyAlignment="1">
      <alignment horizontal="centerContinuous"/>
    </xf>
    <xf numFmtId="0" fontId="7" fillId="0" borderId="0" xfId="3"/>
    <xf numFmtId="0" fontId="10" fillId="0" borderId="0" xfId="3" applyFont="1"/>
    <xf numFmtId="0" fontId="10" fillId="0" borderId="0" xfId="3" applyFont="1" applyAlignment="1">
      <alignment vertical="center" textRotation="45"/>
    </xf>
    <xf numFmtId="0" fontId="10" fillId="0" borderId="41" xfId="3" applyFont="1" applyBorder="1"/>
    <xf numFmtId="0" fontId="10" fillId="0" borderId="42" xfId="3" applyFont="1" applyBorder="1"/>
    <xf numFmtId="0" fontId="10" fillId="0" borderId="43" xfId="3" applyFont="1" applyBorder="1"/>
    <xf numFmtId="0" fontId="10" fillId="0" borderId="44" xfId="3" applyFont="1" applyBorder="1"/>
    <xf numFmtId="0" fontId="10" fillId="0" borderId="45" xfId="3" applyFont="1" applyBorder="1" applyAlignment="1">
      <alignment horizontal="center" wrapText="1"/>
    </xf>
    <xf numFmtId="0" fontId="10" fillId="0" borderId="46" xfId="3" applyFont="1" applyBorder="1" applyAlignment="1">
      <alignment horizontal="center" wrapText="1"/>
    </xf>
    <xf numFmtId="0" fontId="10" fillId="0" borderId="47" xfId="3" applyFont="1" applyBorder="1"/>
    <xf numFmtId="0" fontId="10" fillId="0" borderId="48" xfId="3" applyFont="1" applyBorder="1" applyAlignment="1">
      <alignment horizontal="center" wrapText="1"/>
    </xf>
    <xf numFmtId="0" fontId="10" fillId="0" borderId="49" xfId="3" applyFont="1" applyBorder="1" applyAlignment="1">
      <alignment horizontal="center" wrapText="1"/>
    </xf>
    <xf numFmtId="0" fontId="10" fillId="0" borderId="50" xfId="3" applyFont="1" applyBorder="1" applyAlignment="1">
      <alignment horizontal="center"/>
    </xf>
    <xf numFmtId="0" fontId="11" fillId="0" borderId="0" xfId="3" applyFont="1"/>
    <xf numFmtId="0" fontId="12" fillId="0" borderId="42" xfId="3" applyFont="1" applyBorder="1"/>
    <xf numFmtId="0" fontId="12" fillId="0" borderId="43" xfId="3" applyFont="1" applyBorder="1"/>
    <xf numFmtId="0" fontId="12" fillId="0" borderId="44" xfId="3" applyFont="1" applyBorder="1"/>
    <xf numFmtId="0" fontId="12" fillId="0" borderId="0" xfId="3" applyFont="1"/>
    <xf numFmtId="0" fontId="12" fillId="0" borderId="0" xfId="3" applyFont="1" applyFill="1"/>
    <xf numFmtId="0" fontId="12" fillId="0" borderId="45" xfId="3" applyFont="1" applyFill="1" applyBorder="1"/>
    <xf numFmtId="0" fontId="12" fillId="0" borderId="46" xfId="3" applyFont="1" applyFill="1" applyBorder="1"/>
    <xf numFmtId="0" fontId="12" fillId="0" borderId="47" xfId="3" applyFont="1" applyFill="1" applyBorder="1"/>
    <xf numFmtId="0" fontId="12" fillId="0" borderId="51" xfId="3" applyFont="1" applyBorder="1"/>
    <xf numFmtId="0" fontId="12" fillId="0" borderId="24" xfId="3" applyFont="1" applyBorder="1"/>
    <xf numFmtId="0" fontId="12" fillId="0" borderId="52" xfId="3" applyFont="1" applyBorder="1"/>
    <xf numFmtId="0" fontId="12" fillId="0" borderId="53" xfId="3" applyFont="1" applyBorder="1"/>
    <xf numFmtId="0" fontId="12" fillId="0" borderId="48" xfId="3" applyFont="1" applyBorder="1"/>
    <xf numFmtId="0" fontId="12" fillId="0" borderId="49" xfId="3" applyFont="1" applyBorder="1"/>
    <xf numFmtId="0" fontId="12" fillId="0" borderId="50" xfId="3" applyFont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257176</xdr:colOff>
      <xdr:row>5</xdr:row>
      <xdr:rowOff>152400</xdr:rowOff>
    </xdr:from>
    <xdr:to>
      <xdr:col>7</xdr:col>
      <xdr:colOff>392906</xdr:colOff>
      <xdr:row>18</xdr:row>
      <xdr:rowOff>36642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6" y="1152525"/>
          <a:ext cx="4076699" cy="2360742"/>
        </a:xfrm>
        <a:prstGeom prst="rect">
          <a:avLst/>
        </a:prstGeom>
      </xdr:spPr>
    </xdr:pic>
    <xdr:clientData/>
  </xdr:twoCellAnchor>
  <xdr:twoCellAnchor editAs="oneCell">
    <xdr:from>
      <xdr:col>2</xdr:col>
      <xdr:colOff>17860</xdr:colOff>
      <xdr:row>24</xdr:row>
      <xdr:rowOff>87431</xdr:rowOff>
    </xdr:from>
    <xdr:to>
      <xdr:col>8</xdr:col>
      <xdr:colOff>598883</xdr:colOff>
      <xdr:row>31</xdr:row>
      <xdr:rowOff>102514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1860" y="4707056"/>
          <a:ext cx="5283992" cy="1348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428625</xdr:colOff>
      <xdr:row>1</xdr:row>
      <xdr:rowOff>28575</xdr:rowOff>
    </xdr:from>
    <xdr:to>
      <xdr:col>9</xdr:col>
      <xdr:colOff>713958</xdr:colOff>
      <xdr:row>5</xdr:row>
      <xdr:rowOff>57051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8625" y="219075"/>
          <a:ext cx="3333333" cy="7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1</xdr:row>
      <xdr:rowOff>152400</xdr:rowOff>
    </xdr:from>
    <xdr:to>
      <xdr:col>10</xdr:col>
      <xdr:colOff>361950</xdr:colOff>
      <xdr:row>6</xdr:row>
      <xdr:rowOff>19050</xdr:rowOff>
    </xdr:to>
    <xdr:sp macro="" textlink="">
      <xdr:nvSpPr>
        <xdr:cNvPr id="2" name="Rectángulo 1"/>
        <xdr:cNvSpPr/>
      </xdr:nvSpPr>
      <xdr:spPr>
        <a:xfrm>
          <a:off x="4791075" y="342900"/>
          <a:ext cx="3324225" cy="8191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HN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Podríamos definir un esquema como un resumen preciso que refleja los conceptos más importantes o de mayor trascendencia del documento esquematizado.</a:t>
          </a:r>
          <a:br>
            <a:rPr lang="es-HN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es-HN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DATOS/AGRUPAR/AUTOESQUEMA</a:t>
          </a:r>
          <a:endParaRPr lang="es-HN">
            <a:solidFill>
              <a:sysClr val="windowText" lastClr="000000"/>
            </a:solidFill>
            <a:effectLst/>
          </a:endParaRPr>
        </a:p>
        <a:p>
          <a:pPr algn="l"/>
          <a:endParaRPr lang="es-HN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666750</xdr:colOff>
      <xdr:row>8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9277350" y="952500"/>
          <a:ext cx="66675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s-HN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0</xdr:row>
      <xdr:rowOff>180974</xdr:rowOff>
    </xdr:from>
    <xdr:to>
      <xdr:col>10</xdr:col>
      <xdr:colOff>123825</xdr:colOff>
      <xdr:row>4</xdr:row>
      <xdr:rowOff>28574</xdr:rowOff>
    </xdr:to>
    <xdr:sp macro="" textlink="">
      <xdr:nvSpPr>
        <xdr:cNvPr id="2" name="Rectángulo 1"/>
        <xdr:cNvSpPr/>
      </xdr:nvSpPr>
      <xdr:spPr>
        <a:xfrm>
          <a:off x="4676775" y="180974"/>
          <a:ext cx="3324225" cy="619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HN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Agregar formulario y agregar dos ejemplos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HN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ARCHIVO/OPCIONES/TODOS LOS COMANDOS/CREAR PESTAÑA/AGREGAR FORMULARIO</a:t>
          </a:r>
          <a:endParaRPr lang="es-HN">
            <a:solidFill>
              <a:sysClr val="windowText" lastClr="000000"/>
            </a:solidFill>
            <a:effectLst/>
          </a:endParaRPr>
        </a:p>
        <a:p>
          <a:pPr algn="l"/>
          <a:endParaRPr lang="es-HN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15</xdr:row>
      <xdr:rowOff>133350</xdr:rowOff>
    </xdr:from>
    <xdr:to>
      <xdr:col>4</xdr:col>
      <xdr:colOff>714375</xdr:colOff>
      <xdr:row>30</xdr:row>
      <xdr:rowOff>76200</xdr:rowOff>
    </xdr:to>
    <xdr:sp macro="" textlink="">
      <xdr:nvSpPr>
        <xdr:cNvPr id="2" name="Rectángulo 1"/>
        <xdr:cNvSpPr/>
      </xdr:nvSpPr>
      <xdr:spPr>
        <a:xfrm>
          <a:off x="304800" y="2990850"/>
          <a:ext cx="3457575" cy="2800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s-HN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Compra de los clientes en cada semana</a:t>
          </a:r>
        </a:p>
        <a:p>
          <a:r>
            <a:rPr lang="es-HN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Arrastra el campo </a:t>
          </a:r>
          <a:r>
            <a:rPr lang="es-HN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SEMANA</a:t>
          </a:r>
          <a:r>
            <a:rPr lang="es-HN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a columnas .</a:t>
          </a:r>
        </a:p>
        <a:p>
          <a:r>
            <a:rPr lang="es-HN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Arrastra el campo </a:t>
          </a:r>
          <a:r>
            <a:rPr lang="es-HN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CLIENTE</a:t>
          </a:r>
          <a:r>
            <a:rPr lang="es-HN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a filas .</a:t>
          </a:r>
        </a:p>
        <a:p>
          <a:r>
            <a:rPr lang="es-HN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Arrastra el campo </a:t>
          </a:r>
          <a:r>
            <a:rPr lang="es-HN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</a:t>
          </a:r>
          <a:r>
            <a:rPr lang="es-HN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a valores.</a:t>
          </a:r>
        </a:p>
        <a:p>
          <a:pPr algn="l"/>
          <a:endParaRPr lang="es-HN" sz="1100">
            <a:solidFill>
              <a:sysClr val="windowText" lastClr="000000"/>
            </a:solidFill>
          </a:endParaRPr>
        </a:p>
        <a:p>
          <a:pPr algn="l"/>
          <a:r>
            <a:rPr lang="es-HN" sz="1100">
              <a:solidFill>
                <a:sysClr val="windowText" lastClr="000000"/>
              </a:solidFill>
            </a:rPr>
            <a:t>Conteo de articulo</a:t>
          </a:r>
          <a:r>
            <a:rPr lang="es-HN" sz="1100" baseline="0">
              <a:solidFill>
                <a:sysClr val="windowText" lastClr="000000"/>
              </a:solidFill>
            </a:rPr>
            <a:t> de los clientes en cada semana</a:t>
          </a:r>
        </a:p>
        <a:p>
          <a:r>
            <a:rPr lang="es-HN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Arrastra el campo </a:t>
          </a:r>
          <a:r>
            <a:rPr lang="es-HN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SEMANA</a:t>
          </a:r>
          <a:r>
            <a:rPr lang="es-HN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a columnas .</a:t>
          </a:r>
          <a:endParaRPr lang="es-HN">
            <a:effectLst/>
          </a:endParaRPr>
        </a:p>
        <a:p>
          <a:r>
            <a:rPr lang="es-HN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Arrastra el campo </a:t>
          </a:r>
          <a:r>
            <a:rPr lang="es-HN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CLIENTE</a:t>
          </a:r>
          <a:r>
            <a:rPr lang="es-HN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a filas .</a:t>
          </a:r>
          <a:endParaRPr lang="es-HN">
            <a:effectLst/>
          </a:endParaRPr>
        </a:p>
        <a:p>
          <a:r>
            <a:rPr lang="es-HN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Arrastra el campo </a:t>
          </a:r>
          <a:r>
            <a:rPr lang="es-HN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CANTIDAD</a:t>
          </a:r>
          <a:r>
            <a:rPr lang="es-HN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a valores.</a:t>
          </a:r>
          <a:endParaRPr lang="es-HN">
            <a:effectLst/>
          </a:endParaRPr>
        </a:p>
        <a:p>
          <a:pPr algn="l"/>
          <a:r>
            <a:rPr lang="es-HN" sz="1100">
              <a:solidFill>
                <a:sysClr val="windowText" lastClr="000000"/>
              </a:solidFill>
            </a:rPr>
            <a:t>Configuración de campo valor CUENTA</a:t>
          </a:r>
        </a:p>
        <a:p>
          <a:pPr algn="l"/>
          <a:endParaRPr lang="es-HN" sz="1100">
            <a:solidFill>
              <a:sysClr val="windowText" lastClr="000000"/>
            </a:solidFill>
          </a:endParaRPr>
        </a:p>
        <a:p>
          <a:r>
            <a:rPr lang="es-HN" sz="1100">
              <a:solidFill>
                <a:sysClr val="windowText" lastClr="000000"/>
              </a:solidFill>
            </a:rPr>
            <a:t>Suma total de venas en cada mes</a:t>
          </a:r>
        </a:p>
        <a:p>
          <a:r>
            <a:rPr lang="es-HN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Arrastra el campo </a:t>
          </a:r>
          <a:r>
            <a:rPr lang="es-HN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MES</a:t>
          </a:r>
          <a:r>
            <a:rPr lang="es-HN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a filas .</a:t>
          </a:r>
          <a:endParaRPr lang="es-HN">
            <a:effectLst/>
          </a:endParaRPr>
        </a:p>
        <a:p>
          <a:r>
            <a:rPr lang="es-HN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Arrastra el campo </a:t>
          </a:r>
          <a:r>
            <a:rPr lang="es-HN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</a:t>
          </a:r>
          <a:r>
            <a:rPr lang="es-HN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a valores.</a:t>
          </a:r>
          <a:endParaRPr lang="es-HN">
            <a:effectLst/>
          </a:endParaRPr>
        </a:p>
        <a:p>
          <a:pPr algn="l"/>
          <a:r>
            <a:rPr lang="es-HN" sz="1100">
              <a:solidFill>
                <a:sysClr val="windowText" lastClr="000000"/>
              </a:solidFill>
            </a:rPr>
            <a:t>Agregar</a:t>
          </a:r>
          <a:r>
            <a:rPr lang="es-HN" sz="1100" baseline="0">
              <a:solidFill>
                <a:sysClr val="windowText" lastClr="000000"/>
              </a:solidFill>
            </a:rPr>
            <a:t> filtro por articulo </a:t>
          </a:r>
          <a:r>
            <a:rPr lang="es-HN" sz="1100" b="1" baseline="0">
              <a:solidFill>
                <a:sysClr val="windowText" lastClr="000000"/>
              </a:solidFill>
            </a:rPr>
            <a:t>CREAR GRAFICO DINAMICO</a:t>
          </a:r>
        </a:p>
        <a:p>
          <a:pPr algn="l"/>
          <a:endParaRPr lang="es-HN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ulaclic.es/excel-2013/t_6_4.htm" TargetMode="External"/><Relationship Id="rId2" Type="http://schemas.openxmlformats.org/officeDocument/2006/relationships/hyperlink" Target="https://www.aulaclic.es/excel-2013/t_6_3.htm" TargetMode="External"/><Relationship Id="rId1" Type="http://schemas.openxmlformats.org/officeDocument/2006/relationships/hyperlink" Target="https://www.aulaclic.es/excel-2013/t_6_3.ht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ulaclic.es/excel-2013/t_6_5.htm" TargetMode="External"/><Relationship Id="rId4" Type="http://schemas.openxmlformats.org/officeDocument/2006/relationships/hyperlink" Target="https://www.aulaclic.es/excel-2013/t_6_4.ht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9"/>
  <sheetViews>
    <sheetView topLeftCell="A46" zoomScale="160" zoomScaleNormal="160" workbookViewId="0">
      <selection activeCell="D51" sqref="D51"/>
    </sheetView>
  </sheetViews>
  <sheetFormatPr baseColWidth="10" defaultRowHeight="15" x14ac:dyDescent="0.25"/>
  <cols>
    <col min="3" max="4" width="12.42578125" bestFit="1" customWidth="1"/>
  </cols>
  <sheetData>
    <row r="2" spans="2:7" ht="18.75" x14ac:dyDescent="0.3">
      <c r="B2" s="63" t="s">
        <v>0</v>
      </c>
      <c r="C2" s="63"/>
      <c r="D2" s="63"/>
      <c r="E2" s="63"/>
      <c r="F2" s="63"/>
      <c r="G2" s="63"/>
    </row>
    <row r="4" spans="2:7" x14ac:dyDescent="0.25">
      <c r="B4">
        <v>1</v>
      </c>
      <c r="C4" t="s">
        <v>1</v>
      </c>
    </row>
    <row r="5" spans="2:7" x14ac:dyDescent="0.25">
      <c r="B5">
        <v>2</v>
      </c>
      <c r="C5" t="s">
        <v>2</v>
      </c>
    </row>
    <row r="20" spans="2:4" x14ac:dyDescent="0.25">
      <c r="B20">
        <v>3</v>
      </c>
      <c r="C20" t="s">
        <v>3</v>
      </c>
    </row>
    <row r="21" spans="2:4" x14ac:dyDescent="0.25">
      <c r="C21" s="1" t="s">
        <v>9</v>
      </c>
      <c r="D21" t="s">
        <v>10</v>
      </c>
    </row>
    <row r="22" spans="2:4" x14ac:dyDescent="0.25">
      <c r="C22" t="s">
        <v>4</v>
      </c>
      <c r="D22" t="s">
        <v>5</v>
      </c>
    </row>
    <row r="23" spans="2:4" x14ac:dyDescent="0.25">
      <c r="C23" t="s">
        <v>6</v>
      </c>
      <c r="D23" t="s">
        <v>7</v>
      </c>
    </row>
    <row r="24" spans="2:4" x14ac:dyDescent="0.25">
      <c r="C24" t="s">
        <v>8</v>
      </c>
    </row>
    <row r="33" spans="2:6" x14ac:dyDescent="0.25">
      <c r="B33">
        <v>4</v>
      </c>
      <c r="C33" s="2" t="s">
        <v>11</v>
      </c>
    </row>
    <row r="34" spans="2:6" x14ac:dyDescent="0.25">
      <c r="C34" t="s">
        <v>12</v>
      </c>
      <c r="F34" t="s">
        <v>16</v>
      </c>
    </row>
    <row r="35" spans="2:6" x14ac:dyDescent="0.25">
      <c r="C35" t="s">
        <v>13</v>
      </c>
      <c r="D35" t="s">
        <v>14</v>
      </c>
    </row>
    <row r="36" spans="2:6" x14ac:dyDescent="0.25">
      <c r="C36" t="s">
        <v>15</v>
      </c>
      <c r="F36" t="s">
        <v>17</v>
      </c>
    </row>
    <row r="37" spans="2:6" x14ac:dyDescent="0.25">
      <c r="C37" t="s">
        <v>18</v>
      </c>
      <c r="F37" t="s">
        <v>19</v>
      </c>
    </row>
    <row r="39" spans="2:6" x14ac:dyDescent="0.25">
      <c r="B39">
        <v>5</v>
      </c>
      <c r="C39" t="s">
        <v>20</v>
      </c>
    </row>
    <row r="40" spans="2:6" x14ac:dyDescent="0.25">
      <c r="C40" t="s">
        <v>21</v>
      </c>
    </row>
    <row r="41" spans="2:6" x14ac:dyDescent="0.25">
      <c r="C41">
        <v>100</v>
      </c>
    </row>
    <row r="42" spans="2:6" x14ac:dyDescent="0.25">
      <c r="C42">
        <v>200</v>
      </c>
    </row>
    <row r="43" spans="2:6" x14ac:dyDescent="0.25">
      <c r="C43">
        <v>600</v>
      </c>
    </row>
    <row r="44" spans="2:6" x14ac:dyDescent="0.25">
      <c r="C44">
        <v>200</v>
      </c>
    </row>
    <row r="46" spans="2:6" x14ac:dyDescent="0.25">
      <c r="C46" t="s">
        <v>22</v>
      </c>
    </row>
    <row r="47" spans="2:6" ht="15.75" thickBot="1" x14ac:dyDescent="0.3"/>
    <row r="48" spans="2:6" ht="15.75" thickBot="1" x14ac:dyDescent="0.3">
      <c r="C48" t="s">
        <v>23</v>
      </c>
      <c r="E48" s="3"/>
    </row>
    <row r="49" spans="3:5" ht="15.75" thickBot="1" x14ac:dyDescent="0.3">
      <c r="C49" t="s">
        <v>24</v>
      </c>
      <c r="E49" s="3"/>
    </row>
  </sheetData>
  <mergeCells count="1">
    <mergeCell ref="B2:G2"/>
  </mergeCells>
  <dataValidations count="1">
    <dataValidation allowBlank="1" showInputMessage="1" showErrorMessage="1" errorTitle="NO" error="NO DEBE ESCRIBIR LETRAS" sqref="E49"/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G18" sqref="G18"/>
    </sheetView>
  </sheetViews>
  <sheetFormatPr baseColWidth="10" defaultRowHeight="15" x14ac:dyDescent="0.25"/>
  <sheetData>
    <row r="1" spans="1:7" x14ac:dyDescent="0.25">
      <c r="A1" s="78" t="s">
        <v>135</v>
      </c>
      <c r="B1" s="78" t="s">
        <v>198</v>
      </c>
      <c r="C1" s="78" t="s">
        <v>199</v>
      </c>
      <c r="D1" s="78" t="s">
        <v>200</v>
      </c>
      <c r="E1" s="78" t="s">
        <v>192</v>
      </c>
      <c r="F1" s="78" t="s">
        <v>195</v>
      </c>
      <c r="G1" s="78" t="s">
        <v>201</v>
      </c>
    </row>
    <row r="2" spans="1:7" x14ac:dyDescent="0.25">
      <c r="A2" t="s">
        <v>139</v>
      </c>
      <c r="B2">
        <v>1</v>
      </c>
      <c r="C2">
        <v>13</v>
      </c>
      <c r="D2">
        <v>105</v>
      </c>
      <c r="E2">
        <v>6</v>
      </c>
      <c r="F2">
        <v>25</v>
      </c>
      <c r="G2">
        <f>(F2*E2)</f>
        <v>150</v>
      </c>
    </row>
    <row r="3" spans="1:7" x14ac:dyDescent="0.25">
      <c r="A3" t="s">
        <v>139</v>
      </c>
      <c r="B3">
        <v>2</v>
      </c>
      <c r="C3">
        <v>15</v>
      </c>
      <c r="D3">
        <v>103</v>
      </c>
      <c r="E3">
        <v>15</v>
      </c>
      <c r="F3">
        <v>15</v>
      </c>
      <c r="G3">
        <f t="shared" ref="G3:G15" si="0">(F3*E3)</f>
        <v>225</v>
      </c>
    </row>
    <row r="4" spans="1:7" x14ac:dyDescent="0.25">
      <c r="A4" t="s">
        <v>139</v>
      </c>
      <c r="B4">
        <v>3</v>
      </c>
      <c r="C4">
        <v>13</v>
      </c>
      <c r="D4">
        <v>104</v>
      </c>
      <c r="E4">
        <v>2</v>
      </c>
      <c r="F4">
        <v>30</v>
      </c>
      <c r="G4">
        <f t="shared" si="0"/>
        <v>60</v>
      </c>
    </row>
    <row r="5" spans="1:7" x14ac:dyDescent="0.25">
      <c r="A5" t="s">
        <v>139</v>
      </c>
      <c r="B5">
        <v>4</v>
      </c>
      <c r="C5">
        <v>15</v>
      </c>
      <c r="D5">
        <v>110</v>
      </c>
      <c r="E5">
        <v>15</v>
      </c>
      <c r="F5">
        <v>40</v>
      </c>
      <c r="G5">
        <f t="shared" si="0"/>
        <v>600</v>
      </c>
    </row>
    <row r="6" spans="1:7" x14ac:dyDescent="0.25">
      <c r="A6" t="s">
        <v>140</v>
      </c>
      <c r="B6">
        <v>1</v>
      </c>
      <c r="C6">
        <v>12</v>
      </c>
      <c r="D6">
        <v>108</v>
      </c>
      <c r="E6">
        <v>8</v>
      </c>
      <c r="F6">
        <v>15</v>
      </c>
      <c r="G6">
        <f t="shared" si="0"/>
        <v>120</v>
      </c>
    </row>
    <row r="7" spans="1:7" x14ac:dyDescent="0.25">
      <c r="A7" t="s">
        <v>140</v>
      </c>
      <c r="B7">
        <v>2</v>
      </c>
      <c r="C7">
        <v>12</v>
      </c>
      <c r="D7">
        <v>105</v>
      </c>
      <c r="E7">
        <v>25</v>
      </c>
      <c r="F7">
        <v>25</v>
      </c>
      <c r="G7">
        <f t="shared" si="0"/>
        <v>625</v>
      </c>
    </row>
    <row r="8" spans="1:7" x14ac:dyDescent="0.25">
      <c r="A8" t="s">
        <v>140</v>
      </c>
      <c r="B8">
        <v>3</v>
      </c>
      <c r="C8">
        <v>13</v>
      </c>
      <c r="D8">
        <v>110</v>
      </c>
      <c r="E8">
        <v>1</v>
      </c>
      <c r="F8">
        <v>40</v>
      </c>
      <c r="G8">
        <f t="shared" si="0"/>
        <v>40</v>
      </c>
    </row>
    <row r="9" spans="1:7" x14ac:dyDescent="0.25">
      <c r="A9" t="s">
        <v>140</v>
      </c>
      <c r="B9">
        <v>4</v>
      </c>
      <c r="C9">
        <v>14</v>
      </c>
      <c r="D9">
        <v>106</v>
      </c>
      <c r="E9">
        <v>12</v>
      </c>
      <c r="F9">
        <v>42</v>
      </c>
      <c r="G9">
        <f t="shared" si="0"/>
        <v>504</v>
      </c>
    </row>
    <row r="10" spans="1:7" x14ac:dyDescent="0.25">
      <c r="A10" t="s">
        <v>141</v>
      </c>
      <c r="B10">
        <v>1</v>
      </c>
      <c r="C10">
        <v>15</v>
      </c>
      <c r="D10">
        <v>105</v>
      </c>
      <c r="E10">
        <v>16</v>
      </c>
      <c r="F10">
        <v>25</v>
      </c>
      <c r="G10">
        <f t="shared" si="0"/>
        <v>400</v>
      </c>
    </row>
    <row r="11" spans="1:7" x14ac:dyDescent="0.25">
      <c r="A11" t="s">
        <v>141</v>
      </c>
      <c r="B11">
        <v>2</v>
      </c>
      <c r="C11">
        <v>12</v>
      </c>
      <c r="D11">
        <v>102</v>
      </c>
      <c r="E11">
        <v>8</v>
      </c>
      <c r="F11">
        <v>20</v>
      </c>
      <c r="G11">
        <f t="shared" si="0"/>
        <v>160</v>
      </c>
    </row>
    <row r="12" spans="1:7" x14ac:dyDescent="0.25">
      <c r="A12" t="s">
        <v>141</v>
      </c>
      <c r="B12">
        <v>3</v>
      </c>
      <c r="C12">
        <v>13</v>
      </c>
      <c r="D12">
        <v>103</v>
      </c>
      <c r="E12">
        <v>5</v>
      </c>
      <c r="F12">
        <v>15</v>
      </c>
      <c r="G12">
        <f t="shared" si="0"/>
        <v>75</v>
      </c>
    </row>
    <row r="13" spans="1:7" x14ac:dyDescent="0.25">
      <c r="A13" t="s">
        <v>142</v>
      </c>
      <c r="B13">
        <v>1</v>
      </c>
      <c r="C13">
        <v>15</v>
      </c>
      <c r="D13">
        <v>105</v>
      </c>
      <c r="E13">
        <v>11</v>
      </c>
      <c r="F13">
        <v>25</v>
      </c>
      <c r="G13">
        <f t="shared" si="0"/>
        <v>275</v>
      </c>
    </row>
    <row r="14" spans="1:7" x14ac:dyDescent="0.25">
      <c r="A14" t="s">
        <v>142</v>
      </c>
      <c r="B14">
        <v>2</v>
      </c>
      <c r="C14">
        <v>13</v>
      </c>
      <c r="D14">
        <v>110</v>
      </c>
      <c r="E14">
        <v>10</v>
      </c>
      <c r="F14">
        <v>40</v>
      </c>
      <c r="G14">
        <f t="shared" si="0"/>
        <v>400</v>
      </c>
    </row>
    <row r="15" spans="1:7" x14ac:dyDescent="0.25">
      <c r="A15" t="s">
        <v>142</v>
      </c>
      <c r="B15">
        <v>3</v>
      </c>
      <c r="C15">
        <v>12</v>
      </c>
      <c r="D15">
        <v>103</v>
      </c>
      <c r="E15">
        <v>5</v>
      </c>
      <c r="F15">
        <v>15</v>
      </c>
      <c r="G15">
        <f t="shared" si="0"/>
        <v>75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tabSelected="1" workbookViewId="0">
      <selection activeCell="I12" sqref="I12"/>
    </sheetView>
  </sheetViews>
  <sheetFormatPr baseColWidth="10" defaultRowHeight="15" x14ac:dyDescent="0.25"/>
  <sheetData>
    <row r="2" spans="1:8" x14ac:dyDescent="0.25">
      <c r="B2" t="s">
        <v>202</v>
      </c>
    </row>
    <row r="3" spans="1:8" x14ac:dyDescent="0.25">
      <c r="B3" t="s">
        <v>203</v>
      </c>
    </row>
    <row r="4" spans="1:8" x14ac:dyDescent="0.25">
      <c r="B4" t="s">
        <v>219</v>
      </c>
    </row>
    <row r="5" spans="1:8" x14ac:dyDescent="0.25">
      <c r="B5" t="s">
        <v>220</v>
      </c>
    </row>
    <row r="6" spans="1:8" x14ac:dyDescent="0.25">
      <c r="B6" t="s">
        <v>221</v>
      </c>
    </row>
    <row r="9" spans="1:8" ht="23.25" x14ac:dyDescent="0.35">
      <c r="A9" s="79" t="s">
        <v>204</v>
      </c>
      <c r="B9" s="79"/>
      <c r="C9" s="79"/>
      <c r="D9" s="79"/>
      <c r="E9" s="79"/>
      <c r="F9" s="79"/>
      <c r="G9" s="79"/>
      <c r="H9" s="79"/>
    </row>
    <row r="10" spans="1:8" ht="23.25" x14ac:dyDescent="0.35">
      <c r="A10" s="80" t="s">
        <v>205</v>
      </c>
      <c r="B10" s="79"/>
      <c r="C10" s="79"/>
      <c r="D10" s="79"/>
      <c r="E10" s="79"/>
      <c r="F10" s="79"/>
      <c r="G10" s="79"/>
      <c r="H10" s="79"/>
    </row>
    <row r="12" spans="1:8" ht="39.75" thickBot="1" x14ac:dyDescent="0.3">
      <c r="A12" s="81"/>
      <c r="B12" s="82"/>
      <c r="C12" s="83" t="s">
        <v>206</v>
      </c>
      <c r="D12" s="83" t="s">
        <v>207</v>
      </c>
      <c r="E12" s="83" t="s">
        <v>208</v>
      </c>
      <c r="F12" s="81"/>
      <c r="G12" s="81"/>
      <c r="H12" s="81"/>
    </row>
    <row r="13" spans="1:8" ht="16.5" thickTop="1" thickBot="1" x14ac:dyDescent="0.3">
      <c r="A13" s="81"/>
      <c r="B13" s="84" t="s">
        <v>209</v>
      </c>
      <c r="C13" s="85">
        <v>9</v>
      </c>
      <c r="D13" s="86">
        <v>15</v>
      </c>
      <c r="E13" s="87">
        <v>0</v>
      </c>
      <c r="F13" s="81"/>
      <c r="G13" s="81"/>
      <c r="H13" s="81"/>
    </row>
    <row r="14" spans="1:8" ht="15.75" thickTop="1" x14ac:dyDescent="0.25">
      <c r="A14" s="81"/>
      <c r="B14" s="81"/>
      <c r="C14" s="81"/>
      <c r="D14" s="81"/>
      <c r="E14" s="81"/>
      <c r="F14" s="88" t="s">
        <v>210</v>
      </c>
      <c r="G14" s="89" t="s">
        <v>211</v>
      </c>
      <c r="H14" s="90"/>
    </row>
    <row r="15" spans="1:8" ht="15.75" thickBot="1" x14ac:dyDescent="0.3">
      <c r="A15" s="81"/>
      <c r="B15" s="81"/>
      <c r="C15" s="81"/>
      <c r="D15" s="81"/>
      <c r="E15" s="81"/>
      <c r="F15" s="91"/>
      <c r="G15" s="92"/>
      <c r="H15" s="93" t="s">
        <v>201</v>
      </c>
    </row>
    <row r="16" spans="1:8" ht="17.25" thickTop="1" thickBot="1" x14ac:dyDescent="0.3">
      <c r="A16" s="94" t="s">
        <v>212</v>
      </c>
      <c r="B16" s="84" t="s">
        <v>213</v>
      </c>
      <c r="C16" s="95">
        <v>12</v>
      </c>
      <c r="D16" s="96">
        <v>20</v>
      </c>
      <c r="E16" s="97">
        <v>12</v>
      </c>
      <c r="F16" s="81"/>
      <c r="G16" s="81"/>
      <c r="H16" s="81"/>
    </row>
    <row r="17" spans="1:8" ht="15.75" thickTop="1" x14ac:dyDescent="0.25">
      <c r="A17" s="81"/>
      <c r="B17" s="98" t="s">
        <v>214</v>
      </c>
      <c r="C17" s="99">
        <v>3</v>
      </c>
      <c r="D17" s="99">
        <v>5</v>
      </c>
      <c r="E17" s="99">
        <v>12</v>
      </c>
      <c r="F17" s="100">
        <v>11112</v>
      </c>
      <c r="G17" s="101">
        <v>1.03</v>
      </c>
      <c r="H17" s="102">
        <v>11445.36</v>
      </c>
    </row>
    <row r="18" spans="1:8" ht="15.75" thickBot="1" x14ac:dyDescent="0.3">
      <c r="A18" s="81"/>
      <c r="B18" s="81"/>
      <c r="C18" s="81"/>
      <c r="D18" s="81"/>
      <c r="E18" s="81"/>
      <c r="F18" s="103"/>
      <c r="G18" s="104"/>
      <c r="H18" s="105"/>
    </row>
    <row r="19" spans="1:8" ht="17.25" thickTop="1" thickBot="1" x14ac:dyDescent="0.3">
      <c r="A19" s="94" t="s">
        <v>215</v>
      </c>
      <c r="B19" s="84" t="s">
        <v>216</v>
      </c>
      <c r="C19" s="95">
        <v>12</v>
      </c>
      <c r="D19" s="96">
        <v>25</v>
      </c>
      <c r="E19" s="106">
        <v>25</v>
      </c>
      <c r="F19" s="103"/>
      <c r="G19" s="104"/>
      <c r="H19" s="105"/>
    </row>
    <row r="20" spans="1:8" ht="15.75" thickTop="1" x14ac:dyDescent="0.25">
      <c r="A20" s="81"/>
      <c r="B20" s="98" t="s">
        <v>214</v>
      </c>
      <c r="C20" s="81"/>
      <c r="D20" s="81"/>
      <c r="E20" s="81"/>
      <c r="F20" s="103"/>
      <c r="G20" s="104">
        <v>1.01</v>
      </c>
      <c r="H20" s="105"/>
    </row>
    <row r="21" spans="1:8" ht="15.75" thickBot="1" x14ac:dyDescent="0.3">
      <c r="A21" s="81"/>
      <c r="B21" s="81"/>
      <c r="C21" s="81"/>
      <c r="D21" s="81"/>
      <c r="E21" s="81"/>
      <c r="F21" s="103"/>
      <c r="G21" s="104"/>
      <c r="H21" s="105"/>
    </row>
    <row r="22" spans="1:8" ht="17.25" thickTop="1" thickBot="1" x14ac:dyDescent="0.3">
      <c r="A22" s="94" t="s">
        <v>217</v>
      </c>
      <c r="B22" s="84" t="s">
        <v>216</v>
      </c>
      <c r="C22" s="95">
        <v>11</v>
      </c>
      <c r="D22" s="96">
        <v>59</v>
      </c>
      <c r="E22" s="106">
        <v>20</v>
      </c>
      <c r="F22" s="103"/>
      <c r="G22" s="104"/>
      <c r="H22" s="105"/>
    </row>
    <row r="23" spans="1:8" ht="15.75" thickTop="1" x14ac:dyDescent="0.25">
      <c r="A23" s="81"/>
      <c r="B23" s="98" t="s">
        <v>214</v>
      </c>
      <c r="C23" s="81"/>
      <c r="D23" s="81"/>
      <c r="E23" s="81"/>
      <c r="F23" s="103"/>
      <c r="G23" s="104">
        <v>1.1000000000000001</v>
      </c>
      <c r="H23" s="105"/>
    </row>
    <row r="24" spans="1:8" ht="15.75" thickBot="1" x14ac:dyDescent="0.3">
      <c r="A24" s="81"/>
      <c r="B24" s="81"/>
      <c r="C24" s="81"/>
      <c r="D24" s="81"/>
      <c r="E24" s="81"/>
      <c r="F24" s="103"/>
      <c r="G24" s="104"/>
      <c r="H24" s="105"/>
    </row>
    <row r="25" spans="1:8" ht="17.25" thickTop="1" thickBot="1" x14ac:dyDescent="0.3">
      <c r="A25" s="94" t="s">
        <v>218</v>
      </c>
      <c r="B25" s="84" t="s">
        <v>216</v>
      </c>
      <c r="C25" s="95">
        <v>12</v>
      </c>
      <c r="D25" s="96">
        <v>5</v>
      </c>
      <c r="E25" s="106">
        <v>22</v>
      </c>
      <c r="F25" s="103"/>
      <c r="G25" s="104"/>
      <c r="H25" s="105"/>
    </row>
    <row r="26" spans="1:8" ht="16.5" thickTop="1" thickBot="1" x14ac:dyDescent="0.3">
      <c r="A26" s="81"/>
      <c r="B26" s="98" t="s">
        <v>214</v>
      </c>
      <c r="C26" s="81"/>
      <c r="D26" s="81"/>
      <c r="E26" s="81"/>
      <c r="F26" s="107"/>
      <c r="G26" s="108">
        <v>1.06</v>
      </c>
      <c r="H26" s="109"/>
    </row>
    <row r="27" spans="1:8" ht="15.75" thickTop="1" x14ac:dyDescent="0.25"/>
  </sheetData>
  <mergeCells count="2">
    <mergeCell ref="F14:F15"/>
    <mergeCell ref="G14:G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H13" sqref="H13"/>
    </sheetView>
  </sheetViews>
  <sheetFormatPr baseColWidth="10" defaultRowHeight="15" x14ac:dyDescent="0.25"/>
  <sheetData>
    <row r="1" spans="1:4" x14ac:dyDescent="0.25">
      <c r="A1" s="4" t="s">
        <v>25</v>
      </c>
      <c r="B1" s="4" t="s">
        <v>26</v>
      </c>
      <c r="C1" s="4" t="s">
        <v>27</v>
      </c>
      <c r="D1" s="4" t="s">
        <v>28</v>
      </c>
    </row>
    <row r="3" spans="1:4" x14ac:dyDescent="0.25">
      <c r="A3" t="s">
        <v>29</v>
      </c>
      <c r="B3" t="s">
        <v>30</v>
      </c>
      <c r="C3">
        <v>36871</v>
      </c>
      <c r="D3">
        <v>15.6</v>
      </c>
    </row>
    <row r="5" spans="1:4" x14ac:dyDescent="0.25">
      <c r="A5" t="s">
        <v>29</v>
      </c>
      <c r="B5" t="s">
        <v>31</v>
      </c>
      <c r="C5">
        <v>17947</v>
      </c>
      <c r="D5">
        <v>14.4</v>
      </c>
    </row>
    <row r="7" spans="1:4" x14ac:dyDescent="0.25">
      <c r="A7" t="s">
        <v>32</v>
      </c>
      <c r="B7" t="s">
        <v>33</v>
      </c>
      <c r="C7">
        <v>29249</v>
      </c>
      <c r="D7">
        <v>15.9</v>
      </c>
    </row>
    <row r="9" spans="1:4" x14ac:dyDescent="0.25">
      <c r="A9" t="s">
        <v>34</v>
      </c>
      <c r="B9" t="s">
        <v>35</v>
      </c>
      <c r="C9">
        <v>35709</v>
      </c>
      <c r="D9">
        <v>17.899999999999999</v>
      </c>
    </row>
    <row r="11" spans="1:4" x14ac:dyDescent="0.25">
      <c r="A11" t="s">
        <v>36</v>
      </c>
      <c r="B11" t="s">
        <v>37</v>
      </c>
      <c r="C11">
        <v>31377</v>
      </c>
      <c r="D11">
        <v>15.8</v>
      </c>
    </row>
    <row r="13" spans="1:4" x14ac:dyDescent="0.25">
      <c r="A13" t="s">
        <v>38</v>
      </c>
      <c r="B13" t="s">
        <v>39</v>
      </c>
      <c r="C13">
        <v>31559</v>
      </c>
      <c r="D13">
        <v>13.9</v>
      </c>
    </row>
    <row r="15" spans="1:4" x14ac:dyDescent="0.25">
      <c r="A15" t="s">
        <v>40</v>
      </c>
      <c r="B15" t="s">
        <v>41</v>
      </c>
      <c r="C15">
        <v>39305</v>
      </c>
      <c r="D15">
        <v>17.3</v>
      </c>
    </row>
    <row r="17" spans="1:4" x14ac:dyDescent="0.25">
      <c r="A17" t="s">
        <v>42</v>
      </c>
      <c r="B17" t="s">
        <v>43</v>
      </c>
      <c r="C17">
        <v>39271</v>
      </c>
      <c r="D17">
        <v>19.899999999999999</v>
      </c>
    </row>
    <row r="19" spans="1:4" x14ac:dyDescent="0.25">
      <c r="A19" t="s">
        <v>44</v>
      </c>
      <c r="B19" t="s">
        <v>45</v>
      </c>
      <c r="C19">
        <v>29496</v>
      </c>
      <c r="D19">
        <v>17.899999999999999</v>
      </c>
    </row>
    <row r="21" spans="1:4" x14ac:dyDescent="0.25">
      <c r="A21" t="s">
        <v>46</v>
      </c>
      <c r="B21" t="s">
        <v>47</v>
      </c>
      <c r="C21">
        <v>33035</v>
      </c>
      <c r="D21">
        <v>18.899999999999999</v>
      </c>
    </row>
    <row r="23" spans="1:4" x14ac:dyDescent="0.25">
      <c r="A23" t="s">
        <v>48</v>
      </c>
      <c r="B23" t="s">
        <v>49</v>
      </c>
      <c r="C23">
        <v>27623</v>
      </c>
      <c r="D23">
        <v>15.2</v>
      </c>
    </row>
  </sheetData>
  <sortState ref="A1:D1">
    <sortCondition ref="A1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opLeftCell="A73" workbookViewId="0">
      <selection activeCell="E73" sqref="E73"/>
    </sheetView>
  </sheetViews>
  <sheetFormatPr baseColWidth="10" defaultRowHeight="15" x14ac:dyDescent="0.25"/>
  <cols>
    <col min="1" max="1" width="13" customWidth="1"/>
    <col min="4" max="4" width="10.42578125" customWidth="1"/>
    <col min="5" max="5" width="18.140625" customWidth="1"/>
  </cols>
  <sheetData>
    <row r="1" spans="1:8" x14ac:dyDescent="0.25">
      <c r="A1" t="s">
        <v>61</v>
      </c>
    </row>
    <row r="3" spans="1:8" ht="15.75" thickBot="1" x14ac:dyDescent="0.3">
      <c r="H3" t="s">
        <v>65</v>
      </c>
    </row>
    <row r="4" spans="1:8" x14ac:dyDescent="0.25">
      <c r="B4" t="s">
        <v>50</v>
      </c>
      <c r="C4" t="s">
        <v>59</v>
      </c>
      <c r="D4" t="s">
        <v>60</v>
      </c>
      <c r="E4" s="6" t="s">
        <v>62</v>
      </c>
      <c r="H4" t="s">
        <v>66</v>
      </c>
    </row>
    <row r="5" spans="1:8" x14ac:dyDescent="0.25">
      <c r="A5" t="s">
        <v>51</v>
      </c>
      <c r="B5" s="5">
        <v>50</v>
      </c>
      <c r="C5" s="5">
        <v>60</v>
      </c>
      <c r="D5" s="5">
        <v>40</v>
      </c>
      <c r="E5" s="7"/>
      <c r="H5" t="s">
        <v>67</v>
      </c>
    </row>
    <row r="6" spans="1:8" x14ac:dyDescent="0.25">
      <c r="A6" t="s">
        <v>52</v>
      </c>
      <c r="B6" s="5">
        <v>45</v>
      </c>
      <c r="C6" s="5">
        <v>100</v>
      </c>
      <c r="D6" s="5">
        <v>65</v>
      </c>
      <c r="E6" s="7"/>
    </row>
    <row r="7" spans="1:8" x14ac:dyDescent="0.25">
      <c r="A7" t="s">
        <v>53</v>
      </c>
      <c r="B7" s="5">
        <v>20</v>
      </c>
      <c r="C7" s="5">
        <v>50</v>
      </c>
      <c r="D7" s="5">
        <v>100</v>
      </c>
      <c r="E7" s="7"/>
    </row>
    <row r="8" spans="1:8" x14ac:dyDescent="0.25">
      <c r="A8" t="s">
        <v>54</v>
      </c>
      <c r="B8" s="5">
        <v>80</v>
      </c>
      <c r="C8" s="5">
        <v>30</v>
      </c>
      <c r="D8" s="5">
        <v>14</v>
      </c>
      <c r="E8" s="7"/>
    </row>
    <row r="9" spans="1:8" x14ac:dyDescent="0.25">
      <c r="A9" t="s">
        <v>55</v>
      </c>
      <c r="B9" s="5">
        <v>60</v>
      </c>
      <c r="C9" s="5">
        <v>70</v>
      </c>
      <c r="D9" s="5">
        <v>63</v>
      </c>
      <c r="E9" s="7"/>
    </row>
    <row r="10" spans="1:8" x14ac:dyDescent="0.25">
      <c r="A10" t="s">
        <v>56</v>
      </c>
      <c r="B10" s="5">
        <v>30</v>
      </c>
      <c r="C10" s="5">
        <v>60</v>
      </c>
      <c r="D10" s="5">
        <v>41</v>
      </c>
      <c r="E10" s="7"/>
    </row>
    <row r="11" spans="1:8" x14ac:dyDescent="0.25">
      <c r="A11" t="s">
        <v>57</v>
      </c>
      <c r="B11" s="5">
        <v>50</v>
      </c>
      <c r="C11" s="5">
        <v>52</v>
      </c>
      <c r="D11" s="5">
        <v>96</v>
      </c>
      <c r="E11" s="7"/>
    </row>
    <row r="12" spans="1:8" ht="15.75" thickBot="1" x14ac:dyDescent="0.3">
      <c r="A12" t="s">
        <v>58</v>
      </c>
      <c r="B12" s="5">
        <v>60</v>
      </c>
      <c r="C12" s="5">
        <v>40</v>
      </c>
      <c r="D12" s="5">
        <v>41</v>
      </c>
      <c r="E12" s="8"/>
    </row>
    <row r="13" spans="1:8" ht="15.75" thickBot="1" x14ac:dyDescent="0.3">
      <c r="A13" t="s">
        <v>63</v>
      </c>
      <c r="B13" s="11"/>
      <c r="C13" s="9"/>
      <c r="D13" s="10"/>
      <c r="E13" s="12"/>
      <c r="F13" t="s">
        <v>64</v>
      </c>
    </row>
    <row r="16" spans="1:8" x14ac:dyDescent="0.25">
      <c r="A16" t="s">
        <v>68</v>
      </c>
    </row>
    <row r="17" spans="1:6" x14ac:dyDescent="0.25">
      <c r="A17" s="13" t="s">
        <v>69</v>
      </c>
    </row>
    <row r="18" spans="1:6" ht="15.75" thickBot="1" x14ac:dyDescent="0.3"/>
    <row r="19" spans="1:6" ht="15.75" thickBot="1" x14ac:dyDescent="0.3">
      <c r="A19" t="s">
        <v>70</v>
      </c>
      <c r="B19" s="14">
        <v>27518</v>
      </c>
      <c r="C19" s="14">
        <v>38111</v>
      </c>
      <c r="D19" s="3"/>
    </row>
    <row r="20" spans="1:6" x14ac:dyDescent="0.25">
      <c r="C20">
        <v>10440</v>
      </c>
    </row>
    <row r="22" spans="1:6" x14ac:dyDescent="0.25">
      <c r="A22" t="s">
        <v>71</v>
      </c>
    </row>
    <row r="23" spans="1:6" x14ac:dyDescent="0.25">
      <c r="A23" s="13" t="s">
        <v>69</v>
      </c>
    </row>
    <row r="24" spans="1:6" ht="15.75" thickBot="1" x14ac:dyDescent="0.3"/>
    <row r="25" spans="1:6" ht="15.75" thickBot="1" x14ac:dyDescent="0.3">
      <c r="A25" t="s">
        <v>72</v>
      </c>
      <c r="C25" t="s">
        <v>74</v>
      </c>
      <c r="D25" t="s">
        <v>75</v>
      </c>
      <c r="E25" s="3" t="s">
        <v>76</v>
      </c>
    </row>
    <row r="26" spans="1:6" ht="15.75" thickBot="1" x14ac:dyDescent="0.3">
      <c r="A26" t="s">
        <v>73</v>
      </c>
      <c r="C26" t="s">
        <v>74</v>
      </c>
      <c r="D26" s="3" t="s">
        <v>77</v>
      </c>
      <c r="E26" s="15" t="s">
        <v>79</v>
      </c>
      <c r="F26" s="3" t="s">
        <v>78</v>
      </c>
    </row>
    <row r="29" spans="1:6" x14ac:dyDescent="0.25">
      <c r="A29" t="s">
        <v>80</v>
      </c>
    </row>
    <row r="32" spans="1:6" x14ac:dyDescent="0.25">
      <c r="A32" t="s">
        <v>81</v>
      </c>
    </row>
    <row r="33" spans="1:9" x14ac:dyDescent="0.25">
      <c r="A33" s="13" t="s">
        <v>82</v>
      </c>
    </row>
    <row r="34" spans="1:9" ht="15.75" thickBot="1" x14ac:dyDescent="0.3"/>
    <row r="35" spans="1:9" x14ac:dyDescent="0.25">
      <c r="A35" s="18" t="s">
        <v>83</v>
      </c>
      <c r="B35" s="19" t="s">
        <v>84</v>
      </c>
      <c r="C35" s="20" t="s">
        <v>85</v>
      </c>
      <c r="E35" s="26" t="s">
        <v>91</v>
      </c>
      <c r="F35" s="27" t="s">
        <v>84</v>
      </c>
    </row>
    <row r="36" spans="1:9" ht="15.75" thickBot="1" x14ac:dyDescent="0.3">
      <c r="A36" s="21">
        <v>1001</v>
      </c>
      <c r="B36" s="17">
        <v>44562</v>
      </c>
      <c r="C36" s="22" t="s">
        <v>86</v>
      </c>
      <c r="E36" s="28"/>
      <c r="F36" s="29" t="s">
        <v>92</v>
      </c>
    </row>
    <row r="37" spans="1:9" x14ac:dyDescent="0.25">
      <c r="A37" s="21">
        <v>1002</v>
      </c>
      <c r="B37" s="17">
        <v>44626</v>
      </c>
      <c r="C37" s="22" t="s">
        <v>87</v>
      </c>
    </row>
    <row r="38" spans="1:9" x14ac:dyDescent="0.25">
      <c r="A38" s="21">
        <v>1003</v>
      </c>
      <c r="B38" s="17">
        <v>44660</v>
      </c>
      <c r="C38" s="22" t="s">
        <v>88</v>
      </c>
    </row>
    <row r="39" spans="1:9" x14ac:dyDescent="0.25">
      <c r="A39" s="21">
        <v>1004</v>
      </c>
      <c r="B39" s="17">
        <v>44697</v>
      </c>
      <c r="C39" s="22" t="s">
        <v>89</v>
      </c>
    </row>
    <row r="40" spans="1:9" ht="15.75" thickBot="1" x14ac:dyDescent="0.3">
      <c r="A40" s="23">
        <v>1005</v>
      </c>
      <c r="B40" s="24">
        <v>44727</v>
      </c>
      <c r="C40" s="25" t="s">
        <v>90</v>
      </c>
    </row>
    <row r="43" spans="1:9" x14ac:dyDescent="0.25">
      <c r="A43" t="s">
        <v>93</v>
      </c>
    </row>
    <row r="44" spans="1:9" x14ac:dyDescent="0.25">
      <c r="A44" s="13" t="s">
        <v>94</v>
      </c>
    </row>
    <row r="45" spans="1:9" ht="15.75" thickBot="1" x14ac:dyDescent="0.3"/>
    <row r="46" spans="1:9" ht="15.75" thickBot="1" x14ac:dyDescent="0.3">
      <c r="A46" t="s">
        <v>96</v>
      </c>
      <c r="B46" s="3"/>
      <c r="D46" t="s">
        <v>97</v>
      </c>
      <c r="E46" s="30">
        <v>120000</v>
      </c>
      <c r="F46" t="s">
        <v>98</v>
      </c>
      <c r="G46" s="30">
        <v>3600</v>
      </c>
      <c r="H46" t="s">
        <v>99</v>
      </c>
      <c r="I46" s="30">
        <v>10</v>
      </c>
    </row>
    <row r="47" spans="1:9" ht="15.75" thickBot="1" x14ac:dyDescent="0.3"/>
    <row r="48" spans="1:9" x14ac:dyDescent="0.25">
      <c r="A48" t="s">
        <v>103</v>
      </c>
      <c r="B48" s="32"/>
      <c r="D48" t="s">
        <v>100</v>
      </c>
      <c r="E48" s="30">
        <v>10000</v>
      </c>
      <c r="F48" t="s">
        <v>101</v>
      </c>
      <c r="G48" s="31">
        <v>0.05</v>
      </c>
      <c r="H48" t="s">
        <v>102</v>
      </c>
      <c r="I48" s="30">
        <v>4</v>
      </c>
    </row>
    <row r="49" spans="1:6" x14ac:dyDescent="0.25">
      <c r="A49" t="s">
        <v>104</v>
      </c>
      <c r="B49" s="33"/>
    </row>
    <row r="50" spans="1:6" ht="15.75" thickBot="1" x14ac:dyDescent="0.3">
      <c r="A50" t="s">
        <v>105</v>
      </c>
      <c r="B50" s="34"/>
    </row>
    <row r="52" spans="1:6" x14ac:dyDescent="0.25">
      <c r="A52" t="s">
        <v>106</v>
      </c>
    </row>
    <row r="53" spans="1:6" x14ac:dyDescent="0.25">
      <c r="C53" t="s">
        <v>95</v>
      </c>
    </row>
    <row r="54" spans="1:6" x14ac:dyDescent="0.25">
      <c r="A54" s="16"/>
      <c r="B54" s="16" t="s">
        <v>107</v>
      </c>
      <c r="C54" s="40"/>
      <c r="E54" t="s">
        <v>114</v>
      </c>
    </row>
    <row r="55" spans="1:6" x14ac:dyDescent="0.25">
      <c r="A55" s="16" t="s">
        <v>108</v>
      </c>
      <c r="B55" s="16">
        <v>-10000</v>
      </c>
      <c r="C55" s="40"/>
      <c r="E55" t="s">
        <v>115</v>
      </c>
      <c r="F55" t="s">
        <v>116</v>
      </c>
    </row>
    <row r="56" spans="1:6" x14ac:dyDescent="0.25">
      <c r="A56" s="16" t="s">
        <v>109</v>
      </c>
      <c r="B56" s="16">
        <v>5000</v>
      </c>
      <c r="C56" s="40"/>
      <c r="E56" t="s">
        <v>117</v>
      </c>
      <c r="F56" t="s">
        <v>118</v>
      </c>
    </row>
    <row r="57" spans="1:6" x14ac:dyDescent="0.25">
      <c r="A57" s="16" t="s">
        <v>110</v>
      </c>
      <c r="B57" s="16">
        <v>5000</v>
      </c>
      <c r="C57" s="40"/>
      <c r="E57" t="s">
        <v>119</v>
      </c>
      <c r="F57" t="s">
        <v>120</v>
      </c>
    </row>
    <row r="58" spans="1:6" x14ac:dyDescent="0.25">
      <c r="A58" s="16" t="s">
        <v>111</v>
      </c>
      <c r="B58" s="16">
        <v>5000</v>
      </c>
      <c r="C58" s="40"/>
    </row>
    <row r="59" spans="1:6" x14ac:dyDescent="0.25">
      <c r="A59" s="16" t="s">
        <v>112</v>
      </c>
      <c r="B59" s="16">
        <v>5000</v>
      </c>
      <c r="C59" s="40"/>
      <c r="E59" t="s">
        <v>121</v>
      </c>
    </row>
    <row r="60" spans="1:6" x14ac:dyDescent="0.25">
      <c r="A60" s="38" t="s">
        <v>113</v>
      </c>
      <c r="B60" s="16"/>
      <c r="C60" s="41"/>
      <c r="E60" t="s">
        <v>122</v>
      </c>
      <c r="F60" t="s">
        <v>123</v>
      </c>
    </row>
    <row r="61" spans="1:6" x14ac:dyDescent="0.25">
      <c r="A61" s="35" t="s">
        <v>127</v>
      </c>
      <c r="B61" s="36"/>
      <c r="C61" s="42"/>
      <c r="E61" t="s">
        <v>124</v>
      </c>
      <c r="F61" t="s">
        <v>125</v>
      </c>
    </row>
    <row r="62" spans="1:6" x14ac:dyDescent="0.25">
      <c r="A62" s="35" t="s">
        <v>106</v>
      </c>
      <c r="B62" s="37"/>
      <c r="C62" s="43"/>
      <c r="E62" t="s">
        <v>126</v>
      </c>
      <c r="F62" t="s">
        <v>123</v>
      </c>
    </row>
    <row r="66" spans="1:7" x14ac:dyDescent="0.25">
      <c r="A66" t="s">
        <v>128</v>
      </c>
    </row>
    <row r="67" spans="1:7" x14ac:dyDescent="0.25">
      <c r="A67" s="13" t="s">
        <v>133</v>
      </c>
    </row>
    <row r="68" spans="1:7" ht="15.75" thickBot="1" x14ac:dyDescent="0.3">
      <c r="A68" s="13"/>
    </row>
    <row r="69" spans="1:7" x14ac:dyDescent="0.25">
      <c r="A69" t="s">
        <v>129</v>
      </c>
      <c r="B69" s="44"/>
      <c r="D69" s="30">
        <v>105</v>
      </c>
      <c r="E69" s="30">
        <v>6</v>
      </c>
      <c r="F69" s="30">
        <v>25</v>
      </c>
      <c r="G69" s="30">
        <v>150</v>
      </c>
    </row>
    <row r="70" spans="1:7" x14ac:dyDescent="0.25">
      <c r="A70" t="s">
        <v>130</v>
      </c>
      <c r="B70" s="45"/>
    </row>
    <row r="71" spans="1:7" ht="15.75" thickBot="1" x14ac:dyDescent="0.3">
      <c r="A71" t="s">
        <v>131</v>
      </c>
      <c r="B71" s="46"/>
    </row>
    <row r="74" spans="1:7" x14ac:dyDescent="0.25">
      <c r="A74" t="s">
        <v>132</v>
      </c>
    </row>
    <row r="76" spans="1:7" ht="15.75" thickBot="1" x14ac:dyDescent="0.3">
      <c r="A76" t="s">
        <v>134</v>
      </c>
      <c r="B76" s="40"/>
      <c r="D76" t="s">
        <v>143</v>
      </c>
    </row>
    <row r="77" spans="1:7" ht="15.75" thickBot="1" x14ac:dyDescent="0.3">
      <c r="A77" s="54" t="s">
        <v>135</v>
      </c>
      <c r="B77" s="55" t="s">
        <v>136</v>
      </c>
      <c r="C77" s="56" t="s">
        <v>137</v>
      </c>
      <c r="D77" s="3" t="s">
        <v>138</v>
      </c>
    </row>
    <row r="78" spans="1:7" x14ac:dyDescent="0.25">
      <c r="A78" s="51" t="s">
        <v>139</v>
      </c>
      <c r="B78" s="50">
        <v>12000</v>
      </c>
      <c r="C78" s="52">
        <v>10000</v>
      </c>
      <c r="D78" s="53"/>
      <c r="F78" t="s">
        <v>144</v>
      </c>
    </row>
    <row r="79" spans="1:7" x14ac:dyDescent="0.25">
      <c r="A79" s="21" t="s">
        <v>140</v>
      </c>
      <c r="B79" s="16">
        <v>11000</v>
      </c>
      <c r="C79" s="39">
        <v>10000</v>
      </c>
      <c r="D79" s="45"/>
    </row>
    <row r="80" spans="1:7" ht="15.75" thickBot="1" x14ac:dyDescent="0.3">
      <c r="A80" s="21" t="s">
        <v>141</v>
      </c>
      <c r="B80" s="16">
        <v>9000</v>
      </c>
      <c r="C80" s="39">
        <v>10000</v>
      </c>
      <c r="D80" s="49"/>
    </row>
    <row r="81" spans="1:4" ht="15.75" thickBot="1" x14ac:dyDescent="0.3">
      <c r="A81" s="23" t="s">
        <v>142</v>
      </c>
      <c r="B81" s="47">
        <v>7500</v>
      </c>
      <c r="C81" s="48">
        <v>10000</v>
      </c>
      <c r="D81" s="3"/>
    </row>
  </sheetData>
  <hyperlinks>
    <hyperlink ref="A17" r:id="rId1"/>
    <hyperlink ref="A23" r:id="rId2"/>
    <hyperlink ref="A33" r:id="rId3"/>
    <hyperlink ref="A44" r:id="rId4" location="epp1"/>
    <hyperlink ref="A67" r:id="rId5"/>
  </hyperlinks>
  <pageMargins left="0.7" right="0.7" top="0.75" bottom="0.75" header="0.3" footer="0.3"/>
  <pageSetup paperSize="9" orientation="portrait" r:id="rId6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BDF331F0-0582-4F82-A8EF-71CE0A75C025}">
            <xm:f>NOT(ISERROR(SEARCH($L$6,D78)))</xm:f>
            <xm:f>$L$6</xm:f>
            <x14:dxf>
              <fill>
                <patternFill>
                  <bgColor rgb="FFFF0000"/>
                </patternFill>
              </fill>
            </x14:dxf>
          </x14:cfRule>
          <xm:sqref>D78:D81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workbookViewId="0">
      <selection activeCell="H14" sqref="H14"/>
    </sheetView>
  </sheetViews>
  <sheetFormatPr baseColWidth="10" defaultRowHeight="15" x14ac:dyDescent="0.25"/>
  <sheetData>
    <row r="2" spans="2:7" x14ac:dyDescent="0.25">
      <c r="B2" t="s">
        <v>164</v>
      </c>
    </row>
    <row r="3" spans="2:7" ht="15.75" thickBot="1" x14ac:dyDescent="0.3"/>
    <row r="4" spans="2:7" ht="16.5" thickTop="1" thickBot="1" x14ac:dyDescent="0.3">
      <c r="B4" s="57">
        <v>1000.25</v>
      </c>
      <c r="C4" s="59">
        <v>0.15</v>
      </c>
      <c r="D4" s="58">
        <v>150.04</v>
      </c>
      <c r="F4" s="30" t="s">
        <v>148</v>
      </c>
      <c r="G4" t="s">
        <v>147</v>
      </c>
    </row>
    <row r="5" spans="2:7" ht="15.75" thickTop="1" x14ac:dyDescent="0.25">
      <c r="F5" s="30" t="s">
        <v>149</v>
      </c>
      <c r="G5" t="s">
        <v>145</v>
      </c>
    </row>
    <row r="6" spans="2:7" x14ac:dyDescent="0.25">
      <c r="F6" s="30" t="s">
        <v>150</v>
      </c>
      <c r="G6" t="s">
        <v>146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"/>
  <sheetViews>
    <sheetView workbookViewId="0">
      <selection activeCell="C13" sqref="C13"/>
    </sheetView>
  </sheetViews>
  <sheetFormatPr baseColWidth="10" defaultRowHeight="15" x14ac:dyDescent="0.25"/>
  <sheetData>
    <row r="2" spans="2:2" x14ac:dyDescent="0.25">
      <c r="B2" t="s">
        <v>151</v>
      </c>
    </row>
    <row r="3" spans="2:2" x14ac:dyDescent="0.25">
      <c r="B3" t="s">
        <v>152</v>
      </c>
    </row>
    <row r="4" spans="2:2" x14ac:dyDescent="0.25">
      <c r="B4" t="s">
        <v>153</v>
      </c>
    </row>
    <row r="5" spans="2:2" x14ac:dyDescent="0.25">
      <c r="B5" t="s">
        <v>154</v>
      </c>
    </row>
    <row r="6" spans="2:2" x14ac:dyDescent="0.25">
      <c r="B6" t="s">
        <v>155</v>
      </c>
    </row>
    <row r="7" spans="2:2" x14ac:dyDescent="0.25">
      <c r="B7" t="s">
        <v>156</v>
      </c>
    </row>
    <row r="8" spans="2:2" x14ac:dyDescent="0.25">
      <c r="B8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workbookViewId="0">
      <selection activeCell="F3" sqref="F3"/>
    </sheetView>
  </sheetViews>
  <sheetFormatPr baseColWidth="10" defaultRowHeight="15" x14ac:dyDescent="0.25"/>
  <sheetData>
    <row r="2" spans="2:6" x14ac:dyDescent="0.25">
      <c r="B2" t="s">
        <v>162</v>
      </c>
      <c r="F2" t="s">
        <v>163</v>
      </c>
    </row>
    <row r="5" spans="2:6" x14ac:dyDescent="0.25">
      <c r="B5" s="30" t="s">
        <v>158</v>
      </c>
      <c r="C5" s="30"/>
      <c r="D5" s="30"/>
      <c r="E5" s="30"/>
      <c r="F5" s="30"/>
    </row>
    <row r="6" spans="2:6" x14ac:dyDescent="0.25">
      <c r="B6" s="30" t="s">
        <v>159</v>
      </c>
      <c r="C6" s="30"/>
      <c r="D6" s="30"/>
      <c r="E6" s="30"/>
      <c r="F6" s="30"/>
    </row>
    <row r="7" spans="2:6" x14ac:dyDescent="0.25">
      <c r="B7" s="30" t="s">
        <v>160</v>
      </c>
      <c r="C7" s="30"/>
      <c r="D7" s="30"/>
      <c r="E7" s="30"/>
      <c r="F7" s="30"/>
    </row>
    <row r="8" spans="2:6" x14ac:dyDescent="0.25">
      <c r="B8" s="30" t="s">
        <v>161</v>
      </c>
      <c r="C8" s="30"/>
      <c r="D8" s="30"/>
      <c r="E8" s="30"/>
      <c r="F8" s="3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workbookViewId="0">
      <selection activeCell="H6" sqref="H6"/>
    </sheetView>
  </sheetViews>
  <sheetFormatPr baseColWidth="10" defaultRowHeight="15" x14ac:dyDescent="0.25"/>
  <sheetData>
    <row r="2" spans="2:6" x14ac:dyDescent="0.25">
      <c r="B2" t="s">
        <v>167</v>
      </c>
    </row>
    <row r="3" spans="2:6" x14ac:dyDescent="0.25">
      <c r="B3" t="s">
        <v>168</v>
      </c>
    </row>
    <row r="4" spans="2:6" x14ac:dyDescent="0.25">
      <c r="B4" t="s">
        <v>169</v>
      </c>
    </row>
    <row r="5" spans="2:6" x14ac:dyDescent="0.25">
      <c r="B5" t="s">
        <v>170</v>
      </c>
    </row>
    <row r="6" spans="2:6" x14ac:dyDescent="0.25">
      <c r="B6" t="s">
        <v>171</v>
      </c>
    </row>
    <row r="8" spans="2:6" ht="15.75" thickBot="1" x14ac:dyDescent="0.3"/>
    <row r="9" spans="2:6" x14ac:dyDescent="0.25">
      <c r="B9" s="18"/>
      <c r="C9" s="19">
        <v>2006</v>
      </c>
      <c r="D9" s="19">
        <v>2007</v>
      </c>
      <c r="E9" s="19">
        <v>2008</v>
      </c>
      <c r="F9" s="60"/>
    </row>
    <row r="10" spans="2:6" x14ac:dyDescent="0.25">
      <c r="B10" s="21" t="s">
        <v>165</v>
      </c>
      <c r="C10" s="16">
        <v>4500</v>
      </c>
      <c r="D10" s="16">
        <v>4250</v>
      </c>
      <c r="E10" s="16">
        <v>5015</v>
      </c>
      <c r="F10" s="61"/>
    </row>
    <row r="11" spans="2:6" ht="15.75" thickBot="1" x14ac:dyDescent="0.3">
      <c r="B11" s="23" t="s">
        <v>166</v>
      </c>
      <c r="C11" s="47">
        <v>8520</v>
      </c>
      <c r="D11" s="47">
        <v>8541</v>
      </c>
      <c r="E11" s="47">
        <v>7569</v>
      </c>
      <c r="F11" s="6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G16" sqref="G16"/>
    </sheetView>
  </sheetViews>
  <sheetFormatPr baseColWidth="10" defaultRowHeight="15" x14ac:dyDescent="0.25"/>
  <cols>
    <col min="1" max="1" width="13.42578125" customWidth="1"/>
  </cols>
  <sheetData>
    <row r="1" spans="1:5" x14ac:dyDescent="0.25">
      <c r="A1" s="64" t="s">
        <v>172</v>
      </c>
      <c r="B1" s="65" t="s">
        <v>139</v>
      </c>
      <c r="C1" s="65" t="s">
        <v>140</v>
      </c>
      <c r="D1" s="65" t="s">
        <v>141</v>
      </c>
      <c r="E1" s="65" t="s">
        <v>173</v>
      </c>
    </row>
    <row r="2" spans="1:5" x14ac:dyDescent="0.25">
      <c r="A2" s="66"/>
      <c r="B2" s="67"/>
      <c r="C2" s="67"/>
      <c r="D2" s="67"/>
      <c r="E2" s="67"/>
    </row>
    <row r="3" spans="1:5" x14ac:dyDescent="0.25">
      <c r="A3" s="68" t="s">
        <v>174</v>
      </c>
      <c r="B3">
        <v>15</v>
      </c>
      <c r="C3">
        <v>10</v>
      </c>
      <c r="D3">
        <v>12</v>
      </c>
      <c r="E3" s="69">
        <f>SUM(B3:D3)</f>
        <v>37</v>
      </c>
    </row>
    <row r="4" spans="1:5" x14ac:dyDescent="0.25">
      <c r="A4" s="68" t="s">
        <v>175</v>
      </c>
      <c r="B4">
        <v>12</v>
      </c>
      <c r="C4">
        <v>18</v>
      </c>
      <c r="D4">
        <v>11</v>
      </c>
      <c r="E4" s="69">
        <f t="shared" ref="E4:E21" si="0">SUM(B4:D4)</f>
        <v>41</v>
      </c>
    </row>
    <row r="5" spans="1:5" x14ac:dyDescent="0.25">
      <c r="A5" s="68" t="s">
        <v>166</v>
      </c>
      <c r="B5">
        <v>14</v>
      </c>
      <c r="C5">
        <v>13</v>
      </c>
      <c r="D5">
        <v>12</v>
      </c>
      <c r="E5" s="69">
        <f t="shared" si="0"/>
        <v>39</v>
      </c>
    </row>
    <row r="6" spans="1:5" x14ac:dyDescent="0.25">
      <c r="A6" s="70" t="s">
        <v>176</v>
      </c>
      <c r="B6" s="71">
        <f>SUM(B3:B5)</f>
        <v>41</v>
      </c>
      <c r="C6" s="71">
        <f t="shared" ref="C6:D6" si="1">SUM(C3:C5)</f>
        <v>41</v>
      </c>
      <c r="D6" s="71">
        <f t="shared" si="1"/>
        <v>35</v>
      </c>
      <c r="E6" s="71">
        <f t="shared" si="0"/>
        <v>117</v>
      </c>
    </row>
    <row r="7" spans="1:5" x14ac:dyDescent="0.25">
      <c r="A7" s="68" t="s">
        <v>177</v>
      </c>
      <c r="B7">
        <v>18</v>
      </c>
      <c r="C7">
        <v>15</v>
      </c>
      <c r="D7">
        <v>13</v>
      </c>
      <c r="E7" s="69">
        <f t="shared" si="0"/>
        <v>46</v>
      </c>
    </row>
    <row r="8" spans="1:5" x14ac:dyDescent="0.25">
      <c r="A8" s="68" t="s">
        <v>178</v>
      </c>
      <c r="B8">
        <v>20</v>
      </c>
      <c r="C8">
        <v>18</v>
      </c>
      <c r="D8">
        <v>14</v>
      </c>
      <c r="E8" s="69">
        <f t="shared" si="0"/>
        <v>52</v>
      </c>
    </row>
    <row r="9" spans="1:5" x14ac:dyDescent="0.25">
      <c r="A9" s="68" t="s">
        <v>179</v>
      </c>
      <c r="B9">
        <v>18</v>
      </c>
      <c r="C9">
        <v>20</v>
      </c>
      <c r="D9">
        <v>15</v>
      </c>
      <c r="E9" s="69">
        <f t="shared" si="0"/>
        <v>53</v>
      </c>
    </row>
    <row r="10" spans="1:5" x14ac:dyDescent="0.25">
      <c r="A10" s="68" t="s">
        <v>180</v>
      </c>
      <c r="B10">
        <v>14</v>
      </c>
      <c r="C10">
        <v>15</v>
      </c>
      <c r="D10">
        <v>12</v>
      </c>
      <c r="E10" s="69">
        <f t="shared" si="0"/>
        <v>41</v>
      </c>
    </row>
    <row r="11" spans="1:5" x14ac:dyDescent="0.25">
      <c r="A11" s="70" t="s">
        <v>181</v>
      </c>
      <c r="B11" s="71">
        <f>SUM(B7:B10)</f>
        <v>70</v>
      </c>
      <c r="C11" s="71">
        <f t="shared" ref="C11:D11" si="2">SUM(C7:C10)</f>
        <v>68</v>
      </c>
      <c r="D11" s="71">
        <f t="shared" si="2"/>
        <v>54</v>
      </c>
      <c r="E11" s="71">
        <f t="shared" si="0"/>
        <v>192</v>
      </c>
    </row>
    <row r="12" spans="1:5" x14ac:dyDescent="0.25">
      <c r="A12" s="68" t="s">
        <v>182</v>
      </c>
      <c r="B12">
        <v>15</v>
      </c>
      <c r="C12">
        <v>12</v>
      </c>
      <c r="D12">
        <v>10</v>
      </c>
      <c r="E12" s="69">
        <f t="shared" si="0"/>
        <v>37</v>
      </c>
    </row>
    <row r="13" spans="1:5" x14ac:dyDescent="0.25">
      <c r="A13" s="68" t="s">
        <v>183</v>
      </c>
      <c r="B13">
        <v>12</v>
      </c>
      <c r="C13">
        <v>9</v>
      </c>
      <c r="D13">
        <v>15</v>
      </c>
      <c r="E13" s="69">
        <f t="shared" si="0"/>
        <v>36</v>
      </c>
    </row>
    <row r="14" spans="1:5" x14ac:dyDescent="0.25">
      <c r="A14" s="68" t="s">
        <v>184</v>
      </c>
      <c r="B14">
        <v>10</v>
      </c>
      <c r="C14">
        <v>10</v>
      </c>
      <c r="D14">
        <v>8</v>
      </c>
      <c r="E14" s="69">
        <f t="shared" si="0"/>
        <v>28</v>
      </c>
    </row>
    <row r="15" spans="1:5" x14ac:dyDescent="0.25">
      <c r="A15" s="68" t="s">
        <v>185</v>
      </c>
      <c r="B15">
        <v>11</v>
      </c>
      <c r="C15">
        <v>5</v>
      </c>
      <c r="D15">
        <v>9</v>
      </c>
      <c r="E15" s="69">
        <f t="shared" si="0"/>
        <v>25</v>
      </c>
    </row>
    <row r="16" spans="1:5" x14ac:dyDescent="0.25">
      <c r="A16" s="68" t="s">
        <v>186</v>
      </c>
      <c r="B16">
        <v>12</v>
      </c>
      <c r="C16">
        <v>14</v>
      </c>
      <c r="D16">
        <v>8</v>
      </c>
      <c r="E16" s="69">
        <f t="shared" si="0"/>
        <v>34</v>
      </c>
    </row>
    <row r="17" spans="1:5" x14ac:dyDescent="0.25">
      <c r="A17" s="68" t="s">
        <v>187</v>
      </c>
      <c r="B17">
        <v>14</v>
      </c>
      <c r="C17">
        <v>11</v>
      </c>
      <c r="D17">
        <v>5</v>
      </c>
      <c r="E17" s="69">
        <f t="shared" si="0"/>
        <v>30</v>
      </c>
    </row>
    <row r="18" spans="1:5" x14ac:dyDescent="0.25">
      <c r="A18" s="68" t="s">
        <v>188</v>
      </c>
      <c r="B18">
        <v>17</v>
      </c>
      <c r="C18">
        <v>12</v>
      </c>
      <c r="D18">
        <v>9</v>
      </c>
      <c r="E18" s="69">
        <f t="shared" si="0"/>
        <v>38</v>
      </c>
    </row>
    <row r="19" spans="1:5" x14ac:dyDescent="0.25">
      <c r="A19" s="68" t="s">
        <v>189</v>
      </c>
      <c r="B19">
        <v>13</v>
      </c>
      <c r="C19">
        <v>10</v>
      </c>
      <c r="D19">
        <v>10</v>
      </c>
      <c r="E19" s="69">
        <f t="shared" si="0"/>
        <v>33</v>
      </c>
    </row>
    <row r="20" spans="1:5" x14ac:dyDescent="0.25">
      <c r="A20" s="70" t="s">
        <v>190</v>
      </c>
      <c r="B20" s="71">
        <f>SUM(B12:B19)</f>
        <v>104</v>
      </c>
      <c r="C20" s="71">
        <f t="shared" ref="C20:D20" si="3">SUM(C12:C19)</f>
        <v>83</v>
      </c>
      <c r="D20" s="71">
        <f t="shared" si="3"/>
        <v>74</v>
      </c>
      <c r="E20" s="71">
        <f t="shared" si="0"/>
        <v>261</v>
      </c>
    </row>
    <row r="21" spans="1:5" x14ac:dyDescent="0.25">
      <c r="A21" s="72" t="s">
        <v>191</v>
      </c>
      <c r="B21" s="73">
        <f>SUM(B6,B11,B20)</f>
        <v>215</v>
      </c>
      <c r="C21" s="73">
        <f t="shared" ref="C21:D21" si="4">SUM(C6,C11,C20)</f>
        <v>192</v>
      </c>
      <c r="D21" s="73">
        <f t="shared" si="4"/>
        <v>163</v>
      </c>
      <c r="E21" s="74">
        <f>SUM(B21:D21)</f>
        <v>570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I14" sqref="I14"/>
    </sheetView>
  </sheetViews>
  <sheetFormatPr baseColWidth="10" defaultRowHeight="15" x14ac:dyDescent="0.25"/>
  <cols>
    <col min="1" max="1" width="15.28515625" customWidth="1"/>
  </cols>
  <sheetData>
    <row r="1" spans="1:5" x14ac:dyDescent="0.25">
      <c r="A1" s="75" t="s">
        <v>196</v>
      </c>
      <c r="B1" s="76"/>
      <c r="C1" s="76"/>
      <c r="D1" s="76"/>
      <c r="E1" s="77"/>
    </row>
    <row r="2" spans="1:5" ht="15.75" thickBot="1" x14ac:dyDescent="0.3">
      <c r="A2" s="23" t="s">
        <v>194</v>
      </c>
      <c r="B2" s="47" t="s">
        <v>193</v>
      </c>
      <c r="C2" s="47" t="s">
        <v>192</v>
      </c>
      <c r="D2" s="47" t="s">
        <v>195</v>
      </c>
      <c r="E2" s="25" t="s">
        <v>197</v>
      </c>
    </row>
    <row r="3" spans="1:5" x14ac:dyDescent="0.25">
      <c r="E3" s="14"/>
    </row>
  </sheetData>
  <mergeCells count="1">
    <mergeCell ref="A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1-5</vt:lpstr>
      <vt:lpstr>6 Ordenar datos</vt:lpstr>
      <vt:lpstr>7 Funciones</vt:lpstr>
      <vt:lpstr>8 Formato de celdas</vt:lpstr>
      <vt:lpstr>9 Formato de pagina</vt:lpstr>
      <vt:lpstr>10 Correción Ortografica</vt:lpstr>
      <vt:lpstr>11 Graficos y minigraficos</vt:lpstr>
      <vt:lpstr>12 Esquema</vt:lpstr>
      <vt:lpstr>13 Formularios</vt:lpstr>
      <vt:lpstr>14 Tablas Dinamicas</vt:lpstr>
      <vt:lpstr>15 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CONTA_PUBLICA</dc:creator>
  <cp:lastModifiedBy>CONTA_PUBLICA</cp:lastModifiedBy>
  <cp:lastPrinted>2022-11-17T18:07:26Z</cp:lastPrinted>
  <dcterms:created xsi:type="dcterms:W3CDTF">2022-11-15T15:22:09Z</dcterms:created>
  <dcterms:modified xsi:type="dcterms:W3CDTF">2022-11-17T18:08:32Z</dcterms:modified>
</cp:coreProperties>
</file>